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FCF42E76-8587-4038-AFCC-A43116DCC878}" xr6:coauthVersionLast="47" xr6:coauthVersionMax="47" xr10:uidLastSave="{00000000-0000-0000-0000-000000000000}"/>
  <bookViews>
    <workbookView xWindow="28680" yWindow="-120" windowWidth="29040" windowHeight="15720" xr2:uid="{00000000-000D-0000-FFFF-FFFF00000000}"/>
  </bookViews>
  <sheets>
    <sheet name="第四面 " sheetId="7" r:id="rId1"/>
    <sheet name="第四面 (作成例)" sheetId="9" r:id="rId2"/>
    <sheet name="第五面①標準計算" sheetId="8" r:id="rId3"/>
    <sheet name="第五面① 標準計算(作成例)" sheetId="5" r:id="rId4"/>
  </sheets>
  <definedNames>
    <definedName name="_xlnm.Print_Area" localSheetId="3">'第五面① 標準計算(作成例)'!$A$1:$M$49</definedName>
    <definedName name="_xlnm.Print_Area" localSheetId="2">第五面①標準計算!$A$1:$M$50</definedName>
    <definedName name="_xlnm.Print_Area" localSheetId="0">'第四面 '!$A$1:$AB$60</definedName>
    <definedName name="_xlnm.Print_Area" localSheetId="1">'第四面 (作成例)'!$A$1:$AB$60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8" l="1"/>
  <c r="P47" i="9" l="1"/>
  <c r="K47" i="9"/>
  <c r="Z46" i="9"/>
  <c r="Z45" i="9"/>
  <c r="Z44" i="9"/>
  <c r="U47" i="9"/>
  <c r="Z46" i="7"/>
  <c r="Z45" i="7"/>
  <c r="L8" i="5"/>
  <c r="K8" i="5"/>
  <c r="J8" i="5"/>
  <c r="M8" i="5" s="1"/>
  <c r="M49" i="8"/>
  <c r="M48" i="8"/>
  <c r="M47" i="8"/>
  <c r="M46" i="8"/>
  <c r="M45" i="8"/>
  <c r="M44" i="8"/>
  <c r="M43" i="8"/>
  <c r="M42" i="8"/>
  <c r="M41" i="8"/>
  <c r="M40" i="8"/>
  <c r="M39" i="8"/>
  <c r="M38" i="8"/>
  <c r="M37" i="8"/>
  <c r="M36" i="8"/>
  <c r="M35" i="8"/>
  <c r="M34" i="8"/>
  <c r="M33" i="8"/>
  <c r="M32" i="8"/>
  <c r="M31" i="8"/>
  <c r="M30" i="8"/>
  <c r="M29" i="8"/>
  <c r="M28" i="8"/>
  <c r="M27" i="8"/>
  <c r="M26" i="8"/>
  <c r="M25" i="8"/>
  <c r="L9" i="8"/>
  <c r="U44" i="7" s="1"/>
  <c r="K9" i="8"/>
  <c r="P44" i="7" s="1"/>
  <c r="J9" i="8"/>
  <c r="K44" i="7" s="1"/>
  <c r="Z44" i="7" l="1"/>
  <c r="Z47" i="9"/>
  <c r="M9" i="8"/>
  <c r="P47" i="7" l="1"/>
  <c r="K47" i="7"/>
  <c r="U47" i="7"/>
  <c r="Z47" i="7" l="1"/>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alcChain>
</file>

<file path=xl/sharedStrings.xml><?xml version="1.0" encoding="utf-8"?>
<sst xmlns="http://schemas.openxmlformats.org/spreadsheetml/2006/main" count="387" uniqueCount="118">
  <si>
    <t>（外壁、窓等通しての熱の損失の防止に関する事項）</t>
    <rPh sb="1" eb="3">
      <t>ガイヘキ</t>
    </rPh>
    <rPh sb="4" eb="6">
      <t>マドトウ</t>
    </rPh>
    <rPh sb="6" eb="7">
      <t>トオ</t>
    </rPh>
    <rPh sb="10" eb="11">
      <t>ネツ</t>
    </rPh>
    <rPh sb="12" eb="14">
      <t>ソンシツ</t>
    </rPh>
    <rPh sb="15" eb="17">
      <t>ボウシ</t>
    </rPh>
    <rPh sb="18" eb="19">
      <t>カン</t>
    </rPh>
    <rPh sb="21" eb="23">
      <t>ジコウ</t>
    </rPh>
    <phoneticPr fontId="1"/>
  </si>
  <si>
    <t>（一次エネルギー消費量に関する事項）</t>
    <rPh sb="1" eb="3">
      <t>イチジ</t>
    </rPh>
    <rPh sb="8" eb="11">
      <t>ショウヒリョウ</t>
    </rPh>
    <rPh sb="12" eb="13">
      <t>カン</t>
    </rPh>
    <rPh sb="15" eb="17">
      <t>ジコウ</t>
    </rPh>
    <phoneticPr fontId="1"/>
  </si>
  <si>
    <t>【4.住戸のエネルギー消費性能】</t>
    <rPh sb="3" eb="5">
      <t>ジュウコ</t>
    </rPh>
    <rPh sb="11" eb="15">
      <t>ショウヒセイノウ</t>
    </rPh>
    <phoneticPr fontId="1"/>
  </si>
  <si>
    <t>判定</t>
    <rPh sb="0" eb="2">
      <t>ハンテイ</t>
    </rPh>
    <phoneticPr fontId="1"/>
  </si>
  <si>
    <t>BEI</t>
    <phoneticPr fontId="1"/>
  </si>
  <si>
    <t xml:space="preserve">
No</t>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</si>
  <si>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</si>
  <si>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</si>
  <si>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</si>
  <si>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t>
    <phoneticPr fontId="1"/>
  </si>
  <si>
    <t>[階]</t>
    <rPh sb="1" eb="2">
      <t>カイ</t>
    </rPh>
    <phoneticPr fontId="1"/>
  </si>
  <si>
    <t>[－]</t>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</si>
  <si>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</si>
  <si>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</si>
  <si>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その他一次
エネルギー
消費量</t>
    <rPh sb="2" eb="3">
      <t>タ</t>
    </rPh>
    <rPh sb="3" eb="5">
      <t>イチジ</t>
    </rPh>
    <rPh sb="12" eb="15">
      <t>ショウヒリョウ</t>
    </rPh>
    <phoneticPr fontId="1"/>
  </si>
  <si>
    <t>[W/㎡・K]</t>
    <phoneticPr fontId="1"/>
  </si>
  <si>
    <t>外皮平均
熱貫流率</t>
    <rPh sb="0" eb="2">
      <t>ガイヒ</t>
    </rPh>
    <rPh sb="2" eb="4">
      <t>ヘイキン</t>
    </rPh>
    <rPh sb="5" eb="9">
      <t>ネツカンリュウリツ</t>
    </rPh>
    <phoneticPr fontId="1"/>
  </si>
  <si>
    <t xml:space="preserve">冷房期の平均日射熱取得率
</t>
    <rPh sb="0" eb="3">
      <t>レイボウキ</t>
    </rPh>
    <rPh sb="4" eb="6">
      <t>ヘイキン</t>
    </rPh>
    <rPh sb="6" eb="8">
      <t>ニッシャ</t>
    </rPh>
    <rPh sb="8" eb="9">
      <t>ネツ</t>
    </rPh>
    <rPh sb="9" eb="12">
      <t>シュトクリツ</t>
    </rPh>
    <phoneticPr fontId="1"/>
  </si>
  <si>
    <t>住戸に関する事項（第五面共同住宅等集約版）（参考様式）</t>
    <rPh sb="12" eb="16">
      <t>キョウドウジュウタク</t>
    </rPh>
    <rPh sb="16" eb="17">
      <t>トウ</t>
    </rPh>
    <rPh sb="17" eb="20">
      <t>シュウヤクバン</t>
    </rPh>
    <rPh sb="22" eb="26">
      <t>サンコウヨウシキ</t>
    </rPh>
    <phoneticPr fontId="1"/>
  </si>
  <si>
    <t>[MJ/年]</t>
    <rPh sb="4" eb="5">
      <t>ネン</t>
    </rPh>
    <phoneticPr fontId="1"/>
  </si>
  <si>
    <t>A</t>
    <phoneticPr fontId="1"/>
  </si>
  <si>
    <t>B</t>
    <phoneticPr fontId="1"/>
  </si>
  <si>
    <t>C</t>
    <phoneticPr fontId="1"/>
  </si>
  <si>
    <t>D</t>
    <phoneticPr fontId="1"/>
  </si>
  <si>
    <t>F</t>
    <phoneticPr fontId="1"/>
  </si>
  <si>
    <t>G</t>
    <phoneticPr fontId="1"/>
  </si>
  <si>
    <t>H</t>
    <phoneticPr fontId="1"/>
  </si>
  <si>
    <t>I</t>
    <phoneticPr fontId="1"/>
  </si>
  <si>
    <t>○</t>
  </si>
  <si>
    <t>建築物に関する事項（第四面集約版）（参考様式）</t>
    <rPh sb="0" eb="3">
      <t>ケンチクブツ</t>
    </rPh>
    <rPh sb="11" eb="12">
      <t>ヨン</t>
    </rPh>
    <rPh sb="13" eb="16">
      <t>シュウヤクバン</t>
    </rPh>
    <rPh sb="18" eb="22">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</si>
  <si>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</si>
  <si>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</si>
  <si>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【３．建築物の床面積】</t>
    <phoneticPr fontId="1"/>
  </si>
  <si>
    <t>戸</t>
    <rPh sb="0" eb="1">
      <t>コ</t>
    </rPh>
    <phoneticPr fontId="1"/>
  </si>
  <si>
    <t>建築物全体</t>
    <rPh sb="0" eb="5">
      <t>ケンチクブツゼンタイ</t>
    </rPh>
    <phoneticPr fontId="1"/>
  </si>
  <si>
    <t>【イ．新築】</t>
  </si>
  <si>
    <t>（　床面積　）</t>
    <phoneticPr fontId="1"/>
  </si>
  <si>
    <t>（開放部分及び共用部分を除いた部分の床面積）</t>
    <phoneticPr fontId="1"/>
  </si>
  <si>
    <t>（</t>
    <phoneticPr fontId="1"/>
  </si>
  <si>
    <t>㎡）</t>
    <phoneticPr fontId="1"/>
  </si>
  <si>
    <t>）</t>
    <phoneticPr fontId="1"/>
  </si>
  <si>
    <t>【ロ．増築】</t>
    <phoneticPr fontId="1"/>
  </si>
  <si>
    <t>増築部分</t>
    <rPh sb="0" eb="4">
      <t>ゾウチクブブン</t>
    </rPh>
    <phoneticPr fontId="1"/>
  </si>
  <si>
    <t>全体</t>
    <rPh sb="0" eb="2">
      <t>ゼンタイ</t>
    </rPh>
    <phoneticPr fontId="1"/>
  </si>
  <si>
    <t>（開放部分を除いた
部分の床面積）</t>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</si>
  <si>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</si>
  <si>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</si>
  <si>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</si>
  <si>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</si>
  <si>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</si>
  <si>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</si>
  <si>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</si>
  <si>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</si>
  <si>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</si>
  <si>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</si>
  <si>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・国土交通大臣が認める方法及びその結果</t>
    <phoneticPr fontId="1"/>
  </si>
  <si>
    <t>・住宅部分</t>
    <rPh sb="1" eb="5">
      <t>ジュウタクブブン</t>
    </rPh>
    <phoneticPr fontId="1"/>
  </si>
  <si>
    <t>（外壁、壁等を通しての熱の損失の防止に関する事項）</t>
  </si>
  <si>
    <t>（一次エネルギー消費量に関する事項）</t>
  </si>
  <si>
    <t>一次エネルギー消費量集計表</t>
    <rPh sb="0" eb="2">
      <t>イチジ</t>
    </rPh>
    <rPh sb="7" eb="10">
      <t>ショウヒリョウ</t>
    </rPh>
    <rPh sb="10" eb="13">
      <t>シュウケイヒョウ</t>
    </rPh>
    <phoneticPr fontId="1"/>
  </si>
  <si>
    <t>①　住戸部分合計</t>
    <rPh sb="2" eb="6">
      <t>ジュウコブブン</t>
    </rPh>
    <rPh sb="6" eb="8">
      <t>ゴウケイ</t>
    </rPh>
    <phoneticPr fontId="1"/>
  </si>
  <si>
    <t>③　非住宅部分</t>
    <rPh sb="2" eb="7">
      <t>ヒジュウタクブブン</t>
    </rPh>
    <phoneticPr fontId="1"/>
  </si>
  <si>
    <t>②　住宅共用部</t>
    <rPh sb="2" eb="4">
      <t>ジュウタク</t>
    </rPh>
    <rPh sb="4" eb="7">
      <t>キョウヨウブ</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</si>
  <si>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</si>
  <si>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</si>
  <si>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</si>
  <si>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</si>
  <si>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</si>
  <si>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</si>
  <si>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</si>
  <si>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t>外皮基準値</t>
    <rPh sb="0" eb="2">
      <t>ガイヒ</t>
    </rPh>
    <rPh sb="2" eb="5">
      <t>キジュンチ</t>
    </rPh>
    <phoneticPr fontId="1"/>
  </si>
  <si>
    <t>外皮設計値</t>
    <rPh sb="0" eb="2">
      <t>ガイヒ</t>
    </rPh>
    <rPh sb="2" eb="5">
      <t>セッケイチ</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</si>
  <si>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</si>
  <si>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t>
    <phoneticPr fontId="1"/>
  </si>
  <si>
    <t>事務所</t>
    <rPh sb="0" eb="3">
      <t>ジムショ</t>
    </rPh>
    <phoneticPr fontId="1"/>
  </si>
  <si>
    <t>08470</t>
    <phoneticPr fontId="1"/>
  </si>
  <si>
    <t>13</t>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</si>
  <si>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</si>
  <si>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</si>
  <si>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・基準省令第１条第１項第２号イ(1)の基準（標準計算）</t>
    <rPh sb="22" eb="26">
      <t>ヒョウジュンケイサン</t>
    </rPh>
    <phoneticPr fontId="1"/>
  </si>
  <si>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</si>
  <si>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</si>
  <si>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・基準省令第１条第１項第２号イ(2)の基準（仕様基準）</t>
    <rPh sb="22" eb="26">
      <t>シヨウキジュン</t>
    </rPh>
    <phoneticPr fontId="1"/>
  </si>
  <si>
    <t>基準値（</t>
    <rPh sb="0" eb="3">
      <t>キジュンチ</t>
    </rPh>
    <phoneticPr fontId="1"/>
  </si>
  <si>
    <t>非住宅部分のBEI</t>
    <rPh sb="0" eb="3">
      <t>ヒジュウタク</t>
    </rPh>
    <rPh sb="3" eb="5">
      <t>ブブン</t>
    </rPh>
    <phoneticPr fontId="1"/>
  </si>
  <si>
    <t>合計</t>
    <rPh sb="0" eb="2">
      <t>ゴウケイ</t>
    </rPh>
    <phoneticPr fontId="1"/>
  </si>
  <si>
    <t>計算書タイプ名</t>
    <rPh sb="0" eb="3">
      <t>ケイサンショ</t>
    </rPh>
    <rPh sb="6" eb="7">
      <t>メイ</t>
    </rPh>
    <phoneticPr fontId="1"/>
  </si>
  <si>
    <t>・本計画が住宅部分のみに係る内容のため、対象外</t>
    <rPh sb="1" eb="4">
      <t>ホンケイカク</t>
    </rPh>
    <rPh sb="5" eb="7">
      <t>ジュウタク</t>
    </rPh>
    <rPh sb="7" eb="9">
      <t>ブブン</t>
    </rPh>
    <rPh sb="12" eb="13">
      <t>カカ</t>
    </rPh>
    <rPh sb="14" eb="16">
      <t>ナイヨウ</t>
    </rPh>
    <rPh sb="20" eb="23">
      <t>タイショウガイ</t>
    </rPh>
    <phoneticPr fontId="1"/>
  </si>
  <si>
    <t>・基準省令第１０条第１項第２号イ(2)の基準（誘導仕様基準）</t>
    <rPh sb="23" eb="25">
      <t>ユウドウ</t>
    </rPh>
    <rPh sb="25" eb="29">
      <t>シヨウキジュン</t>
    </rPh>
    <phoneticPr fontId="1"/>
  </si>
  <si>
    <t>第2号（共用部計算なし、省略）</t>
  </si>
  <si>
    <t>【5．備考】</t>
    <rPh sb="3" eb="5">
      <t>ビコウ</t>
    </rPh>
    <phoneticPr fontId="1"/>
  </si>
  <si>
    <t>・複合建築物における非住宅部分の床面積</t>
    <rPh sb="1" eb="6">
      <t>フクゴウケンチクブツ</t>
    </rPh>
    <rPh sb="10" eb="15">
      <t>ヒジュウタクブブン</t>
    </rPh>
    <rPh sb="16" eb="19">
      <t>ユカメンセキ</t>
    </rPh>
    <phoneticPr fontId="10"/>
  </si>
  <si>
    <t>(</t>
    <phoneticPr fontId="10"/>
  </si>
  <si>
    <t>)</t>
    <phoneticPr fontId="10"/>
  </si>
  <si>
    <t>㎡</t>
    <phoneticPr fontId="10"/>
  </si>
  <si>
    <t>　上記床面積から開放部分を除いた床面積</t>
    <rPh sb="1" eb="6">
      <t>ジョウキユカメンセキ</t>
    </rPh>
    <rPh sb="8" eb="12">
      <t>カイホウブブン</t>
    </rPh>
    <rPh sb="13" eb="14">
      <t>ノゾ</t>
    </rPh>
    <rPh sb="16" eb="19">
      <t>ユカメンセキ</t>
    </rPh>
    <phoneticPr fontId="10"/>
  </si>
  <si>
    <t>・その他</t>
    <rPh sb="3" eb="4">
      <t>ホカ</t>
    </rPh>
    <phoneticPr fontId="1"/>
  </si>
  <si>
    <t>建築物の用途が共同住宅等、複合建築物の場合に選択してください。</t>
    <rPh sb="0" eb="3">
      <t>ケンチクブツ</t>
    </rPh>
    <rPh sb="4" eb="6">
      <t>ヨウト</t>
    </rPh>
    <rPh sb="7" eb="12">
      <t>キョウドウジュウタクナド</t>
    </rPh>
    <rPh sb="13" eb="18">
      <t>フクゴウケンチクブツ</t>
    </rPh>
    <rPh sb="19" eb="21">
      <t>バアイ</t>
    </rPh>
    <rPh sb="22" eb="24">
      <t>センタク</t>
    </rPh>
    <phoneticPr fontId="10"/>
  </si>
  <si>
    <t>自動入力</t>
    <rPh sb="0" eb="2">
      <t>ジドウ</t>
    </rPh>
    <rPh sb="2" eb="4">
      <t>ニュウリョク</t>
    </rPh>
    <phoneticPr fontId="1"/>
  </si>
  <si>
    <t>（任意）非住宅計算書を確認し入力ください。その際、計算書では単位がMJになっていますので、GJに変換（1000で除す）ください。</t>
    <rPh sb="23" eb="24">
      <t>サイ</t>
    </rPh>
    <rPh sb="25" eb="28">
      <t>ケイサンショ</t>
    </rPh>
    <rPh sb="30" eb="32">
      <t>タンイ</t>
    </rPh>
    <rPh sb="48" eb="50">
      <t>ヘンカン</t>
    </rPh>
    <rPh sb="56" eb="57">
      <t>ジョ</t>
    </rPh>
    <phoneticPr fontId="1"/>
  </si>
  <si>
    <t>非住宅計算書を確認し入力ください。その際、計算書では単位がMJになっていますので、GJに変換（1000で除す）ください。</t>
    <rPh sb="19" eb="20">
      <t>サイ</t>
    </rPh>
    <rPh sb="21" eb="24">
      <t>ケイサンショ</t>
    </rPh>
    <rPh sb="26" eb="28">
      <t>タンイ</t>
    </rPh>
    <rPh sb="44" eb="46">
      <t>ヘンカン</t>
    </rPh>
    <rPh sb="52" eb="53">
      <t>ジョ</t>
    </rPh>
    <phoneticPr fontId="1"/>
  </si>
  <si>
    <t>外皮基準値については、下記参照</t>
    <rPh sb="11" eb="13">
      <t>カキ</t>
    </rPh>
    <rPh sb="13" eb="15">
      <t>サンショウ</t>
    </rPh>
    <phoneticPr fontId="1"/>
  </si>
  <si>
    <t>https://www.mlit.go.jp/jutakukentiku/house/content/001390008.pdf</t>
    <phoneticPr fontId="1"/>
  </si>
  <si>
    <t>複合建築物については床面積から開放部分を除いた床面積で規模を判定</t>
    <rPh sb="27" eb="29">
      <t>キボ</t>
    </rPh>
    <rPh sb="30" eb="32">
      <t>ハンテイ</t>
    </rPh>
    <phoneticPr fontId="1"/>
  </si>
  <si>
    <t>プルダウンから選択</t>
    <rPh sb="7" eb="9">
      <t>センタク</t>
    </rPh>
    <phoneticPr fontId="1"/>
  </si>
  <si>
    <t>該当あれば記入ください。</t>
    <rPh sb="0" eb="2">
      <t>ガイトウ</t>
    </rPh>
    <rPh sb="5" eb="7">
      <t>キニュウ</t>
    </rPh>
    <phoneticPr fontId="1"/>
  </si>
  <si>
    <t>　増築又は改築の場合、当該部分に占める非住宅部分の床面積</t>
    <rPh sb="1" eb="3">
      <t>ゾウチク</t>
    </rPh>
    <rPh sb="3" eb="4">
      <t>マタ</t>
    </rPh>
    <rPh sb="5" eb="7">
      <t>カイチク</t>
    </rPh>
    <rPh sb="8" eb="10">
      <t>バアイ</t>
    </rPh>
    <rPh sb="11" eb="15">
      <t>トウガイブブン</t>
    </rPh>
    <rPh sb="16" eb="17">
      <t>シ</t>
    </rPh>
    <rPh sb="19" eb="24">
      <t>ヒジュウタクブブン</t>
    </rPh>
    <rPh sb="25" eb="28">
      <t>ユカメンセキ</t>
    </rPh>
    <phoneticPr fontId="10"/>
  </si>
  <si>
    <t>特記事項があれば記入ください。</t>
    <rPh sb="0" eb="2">
      <t>トッキ</t>
    </rPh>
    <rPh sb="2" eb="4">
      <t>ジコウ</t>
    </rPh>
    <rPh sb="8" eb="10">
      <t>キニュウ</t>
    </rPh>
    <phoneticPr fontId="1"/>
  </si>
  <si>
    <r>
      <t>設計U</t>
    </r>
    <r>
      <rPr>
        <vertAlign val="subscript"/>
        <sz val="10"/>
        <color theme="1"/>
        <rFont val="游ゴシック"/>
        <family val="3"/>
        <charset val="128"/>
        <scheme val="minor"/>
      </rPr>
      <t>A</t>
    </r>
    <r>
      <rPr>
        <sz val="10"/>
        <color theme="1"/>
        <rFont val="游ゴシック"/>
        <family val="3"/>
        <charset val="128"/>
        <scheme val="minor"/>
      </rPr>
      <t>値</t>
    </r>
    <rPh sb="0" eb="2">
      <t>セッケイ</t>
    </rPh>
    <rPh sb="4" eb="5">
      <t>アタイ</t>
    </rPh>
    <phoneticPr fontId="1"/>
  </si>
  <si>
    <r>
      <t>設計η</t>
    </r>
    <r>
      <rPr>
        <vertAlign val="subscript"/>
        <sz val="10"/>
        <color theme="1"/>
        <rFont val="游ゴシック"/>
        <family val="3"/>
        <charset val="128"/>
        <scheme val="minor"/>
      </rPr>
      <t>AC</t>
    </r>
    <r>
      <rPr>
        <sz val="10"/>
        <color theme="1"/>
        <rFont val="游ゴシック"/>
        <family val="3"/>
        <charset val="128"/>
        <scheme val="minor"/>
      </rPr>
      <t>値</t>
    </r>
    <rPh sb="0" eb="2">
      <t>セッケイ</t>
    </rPh>
    <rPh sb="5" eb="6">
      <t>アタイ</t>
    </rPh>
    <phoneticPr fontId="1"/>
  </si>
  <si>
    <t>[GJ/年]</t>
    <rPh sb="4" eb="5">
      <t>ネン</t>
    </rPh>
    <phoneticPr fontId="1"/>
  </si>
  <si>
    <t>・住宅共用部分の評価の有無（基準省令第４条第３項に掲げる数値の区分）</t>
    <rPh sb="1" eb="3">
      <t>ジュウタク</t>
    </rPh>
    <rPh sb="3" eb="7">
      <t>キョウヨウブブン</t>
    </rPh>
    <rPh sb="8" eb="10">
      <t>ヒョウカ</t>
    </rPh>
    <rPh sb="11" eb="13">
      <t>ウム</t>
    </rPh>
    <phoneticPr fontId="1"/>
  </si>
  <si>
    <r>
      <t>基準U</t>
    </r>
    <r>
      <rPr>
        <vertAlign val="subscript"/>
        <sz val="10"/>
        <color theme="1"/>
        <rFont val="游ゴシック"/>
        <family val="3"/>
        <charset val="128"/>
        <scheme val="minor"/>
      </rPr>
      <t>A</t>
    </r>
    <r>
      <rPr>
        <sz val="10"/>
        <color theme="1"/>
        <rFont val="游ゴシック"/>
        <family val="3"/>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</si>
  <si>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3"/>
        <charset val="128"/>
        <scheme val="minor"/>
      </rPr>
      <t>値</t>
    </r>
    <rPh sb="0" eb="2">
      <t>キジュン</t>
    </rPh>
    <rPh sb="5" eb="6">
      <t>アタイ</t>
    </rPh>
    <phoneticPr fontId="1"/>
  </si>
  <si>
    <t>仕様基準</t>
    <rPh sb="0" eb="2">
      <t>シヨウ</t>
    </rPh>
    <rPh sb="2" eb="4">
      <t>キジュン</t>
    </rPh>
    <phoneticPr fontId="1"/>
  </si>
  <si>
    <t>J</t>
    <phoneticPr fontId="1"/>
  </si>
  <si>
    <t>26/3/31改訂版</t>
    <rPh sb="7" eb="9">
      <t>カイテイ</t>
    </rPh>
    <rPh sb="9" eb="10">
      <t>バン</t>
    </rPh>
    <phoneticPr fontId="1"/>
  </si>
  <si>
    <t>①　住戸部分（標準計算）</t>
    <rPh sb="2" eb="6">
      <t>ジュウコブブン</t>
    </rPh>
    <rPh sb="7" eb="11">
      <t>ヒョウジュンケイサン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</si>
</sst>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0_ "/>
    <numFmt numFmtId="178" formatCode="#,##0.0_ ;[Red]\-#,##0.0\ "/>
    <numFmt numFmtId="179" formatCode="0.0_ "/>
  </numFmts>
  <fonts count="17"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2"/>
      <charset val="128"/>
      <scheme val="minor"/>
    </font>
    <font>
      <vertAlign val="subscript"/>
      <sz val="10"/>
      <color theme="1"/>
      <name val="游ゴシック"/>
      <family val="3"/>
      <charset val="128"/>
      <scheme val="minor"/>
    </font>
    <font>
      <b/>
      <sz val="10"/>
      <color theme="1"/>
      <name val="游ゴシック"/>
      <family val="3"/>
      <charset val="128"/>
      <scheme val="minor"/>
    </font>
    <font>
      <b/>
      <sz val="12"/>
      <color rgb="FFFF0000"/>
      <name val="游ゴシック"/>
      <family val="3"/>
      <charset val="128"/>
      <scheme val="minor"/>
    </font>
    <font>
      <sz val="10"/>
      <color rgb="FFFF0000"/>
      <name val="游ゴシック"/>
      <family val="3"/>
      <charset val="128"/>
      <scheme val="minor"/>
    </font>
    <font>
      <sz val="11"/>
      <name val="ＭＳ Ｐゴシック"/>
      <family val="3"/>
      <charset val="128"/>
    </font>
    <font>
      <sz val="6"/>
      <name val="ＭＳ Ｐゴシック"/>
      <family val="3"/>
      <charset val="128"/>
    </font>
    <font>
      <sz val="10"/>
      <name val="ＭＳ Ｐ明朝"/>
      <family val="1"/>
      <charset val="128"/>
    </font>
    <font>
      <u/>
      <sz val="11"/>
      <color theme="10"/>
      <name val="游ゴシック"/>
      <family val="2"/>
      <charset val="128"/>
      <scheme val="minor"/>
    </font>
    <font>
      <sz val="10"/>
      <color theme="1"/>
      <name val="ＭＳ Ｐ明朝"/>
      <family val="1"/>
      <charset val="128"/>
    </font>
    <font>
      <u/>
      <sz val="11"/>
      <color theme="10"/>
      <name val="ＭＳ Ｐ明朝"/>
      <family val="1"/>
      <charset val="128"/>
    </font>
    <font>
      <sz val="10.5"/>
      <color rgb="FF000000"/>
      <name val="ＭＳ Ｐ明朝"/>
      <family val="1"/>
      <charset val="128"/>
    </font>
    <font>
      <sz val="9"/>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s>
  <cellStyleXfs count="5">
    <xf numFmtId="0" fontId="0" fillId="0" borderId="0">
      <alignment vertical="center"/>
    </xf>
    <xf numFmtId="38" fontId="4" fillId="0" borderId="0" applyFont="0" applyFill="0" applyBorder="0" applyAlignment="0" applyProtection="0">
      <alignment vertical="center"/>
    </xf>
    <xf numFmtId="0" fontId="9" fillId="0" borderId="0"/>
    <xf numFmtId="0" fontId="9" fillId="0" borderId="0"/>
    <xf numFmtId="0" fontId="12" fillId="0" borderId="0" applyNumberFormat="0" applyFill="0" applyBorder="0" applyAlignment="0" applyProtection="0">
      <alignment vertical="center"/>
    </xf>
  </cellStyleXfs>
  <cellXfs count="184">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2" borderId="10" xfId="0" applyFont="1" applyFill="1" applyBorder="1" applyAlignment="1">
      <alignment horizontal="center" vertical="top" wrapText="1"/>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shrinkToFit="1"/>
    </xf>
    <xf numFmtId="0" fontId="2" fillId="0" borderId="10" xfId="0" applyFont="1" applyBorder="1">
      <alignment vertical="center"/>
    </xf>
    <xf numFmtId="0" fontId="2" fillId="0" borderId="9" xfId="0" applyFont="1" applyBorder="1">
      <alignment vertical="center"/>
    </xf>
    <xf numFmtId="0" fontId="2" fillId="0" borderId="11" xfId="0" applyFont="1" applyBorder="1">
      <alignment vertical="center"/>
    </xf>
    <xf numFmtId="0" fontId="2" fillId="3" borderId="10" xfId="0" applyFont="1" applyFill="1" applyBorder="1" applyProtection="1">
      <alignment vertical="center"/>
      <protection locked="0"/>
    </xf>
    <xf numFmtId="0" fontId="2" fillId="3" borderId="11" xfId="0" applyFont="1" applyFill="1" applyBorder="1" applyProtection="1">
      <alignment vertical="center"/>
      <protection locked="0"/>
    </xf>
    <xf numFmtId="0" fontId="2" fillId="3" borderId="9" xfId="0" applyFont="1" applyFill="1" applyBorder="1" applyProtection="1">
      <alignment vertical="center"/>
      <protection locked="0"/>
    </xf>
    <xf numFmtId="176" fontId="2" fillId="0" borderId="10" xfId="0" applyNumberFormat="1" applyFont="1" applyFill="1" applyBorder="1">
      <alignment vertical="center"/>
    </xf>
    <xf numFmtId="38" fontId="2" fillId="3" borderId="10" xfId="1" applyFont="1" applyFill="1" applyBorder="1" applyProtection="1">
      <alignment vertical="center"/>
      <protection locked="0"/>
    </xf>
    <xf numFmtId="38" fontId="2" fillId="3" borderId="11" xfId="1" applyFont="1" applyFill="1" applyBorder="1" applyProtection="1">
      <alignment vertical="center"/>
      <protection locked="0"/>
    </xf>
    <xf numFmtId="38" fontId="2" fillId="3" borderId="9" xfId="1" applyFont="1" applyFill="1" applyBorder="1" applyProtection="1">
      <alignment vertical="center"/>
      <protection locked="0"/>
    </xf>
    <xf numFmtId="176" fontId="2" fillId="0" borderId="11" xfId="0" applyNumberFormat="1" applyFont="1" applyFill="1" applyBorder="1">
      <alignment vertical="center"/>
    </xf>
    <xf numFmtId="176" fontId="2" fillId="0" borderId="12" xfId="0" applyNumberFormat="1" applyFont="1" applyFill="1" applyBorder="1">
      <alignment vertical="center"/>
    </xf>
    <xf numFmtId="176" fontId="2" fillId="0" borderId="13" xfId="0" applyNumberFormat="1" applyFont="1" applyFill="1" applyBorder="1">
      <alignment vertical="center"/>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9" xfId="0" applyFont="1" applyFill="1" applyBorder="1" applyAlignment="1" applyProtection="1">
      <alignment horizontal="center" vertical="center"/>
      <protection locked="0"/>
    </xf>
    <xf numFmtId="2" fontId="2" fillId="3" borderId="10" xfId="0" applyNumberFormat="1" applyFont="1" applyFill="1" applyBorder="1" applyProtection="1">
      <alignment vertical="center"/>
      <protection locked="0"/>
    </xf>
    <xf numFmtId="2" fontId="2" fillId="3" borderId="11" xfId="0" applyNumberFormat="1" applyFont="1" applyFill="1" applyBorder="1" applyProtection="1">
      <alignment vertical="center"/>
      <protection locked="0"/>
    </xf>
    <xf numFmtId="2" fontId="2" fillId="3" borderId="9" xfId="0" applyNumberFormat="1" applyFont="1" applyFill="1" applyBorder="1" applyProtection="1">
      <alignment vertical="center"/>
      <protection locked="0"/>
    </xf>
    <xf numFmtId="0" fontId="2" fillId="0" borderId="16" xfId="0" applyFont="1" applyBorder="1" applyAlignment="1">
      <alignment horizontal="distributed" vertical="center"/>
    </xf>
    <xf numFmtId="0" fontId="2" fillId="0" borderId="16" xfId="0" applyFont="1" applyBorder="1">
      <alignment vertical="center"/>
    </xf>
    <xf numFmtId="0" fontId="2" fillId="0" borderId="15" xfId="0" applyFont="1" applyBorder="1">
      <alignment vertical="center"/>
    </xf>
    <xf numFmtId="0" fontId="2" fillId="0" borderId="3" xfId="0" applyFont="1" applyBorder="1" applyAlignment="1">
      <alignment horizontal="distributed" vertical="center"/>
    </xf>
    <xf numFmtId="0" fontId="2" fillId="0" borderId="3" xfId="0" applyFont="1" applyBorder="1">
      <alignment vertical="center"/>
    </xf>
    <xf numFmtId="0" fontId="2" fillId="0" borderId="4"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0" xfId="0" applyFont="1" applyBorder="1">
      <alignment vertical="center"/>
    </xf>
    <xf numFmtId="0" fontId="2" fillId="0" borderId="17" xfId="0" applyFont="1" applyBorder="1">
      <alignment vertical="center"/>
    </xf>
    <xf numFmtId="0" fontId="2" fillId="2" borderId="5"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right" vertical="center"/>
    </xf>
    <xf numFmtId="0" fontId="2" fillId="2" borderId="6" xfId="0" applyFont="1" applyFill="1" applyBorder="1">
      <alignment vertical="center"/>
    </xf>
    <xf numFmtId="0" fontId="2" fillId="2" borderId="8" xfId="0" applyFont="1" applyFill="1" applyBorder="1">
      <alignment vertical="center"/>
    </xf>
    <xf numFmtId="2"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right" vertical="center"/>
    </xf>
    <xf numFmtId="0" fontId="2" fillId="0" borderId="0" xfId="0" applyFont="1" applyAlignment="1">
      <alignment horizontal="right" vertical="center"/>
    </xf>
    <xf numFmtId="0" fontId="2" fillId="3" borderId="0" xfId="0" applyFont="1" applyFill="1" applyAlignment="1">
      <alignment horizontal="center" vertical="center"/>
    </xf>
    <xf numFmtId="0" fontId="2" fillId="0" borderId="16" xfId="0" applyFont="1" applyBorder="1">
      <alignment vertical="center"/>
    </xf>
    <xf numFmtId="0" fontId="2" fillId="0" borderId="15" xfId="0" applyFont="1" applyBorder="1">
      <alignment vertical="center"/>
    </xf>
    <xf numFmtId="0" fontId="3" fillId="0" borderId="16" xfId="0" applyFont="1" applyBorder="1">
      <alignment vertical="center"/>
    </xf>
    <xf numFmtId="0" fontId="7" fillId="0" borderId="0" xfId="0" applyFont="1" applyAlignment="1">
      <alignment vertical="center" wrapText="1"/>
    </xf>
    <xf numFmtId="0" fontId="7" fillId="0" borderId="0" xfId="0" applyFont="1">
      <alignment vertical="center"/>
    </xf>
    <xf numFmtId="0" fontId="7" fillId="0" borderId="0" xfId="0" applyFont="1" applyAlignment="1">
      <alignment horizontal="right" vertical="center"/>
    </xf>
    <xf numFmtId="0" fontId="3" fillId="4" borderId="10" xfId="0" applyFont="1" applyFill="1" applyBorder="1" applyAlignment="1">
      <alignment horizontal="center" vertical="top" wrapText="1"/>
    </xf>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shrinkToFit="1"/>
    </xf>
    <xf numFmtId="0" fontId="2" fillId="4" borderId="10" xfId="0" applyFont="1" applyFill="1" applyBorder="1" applyAlignment="1">
      <alignment horizontal="center" vertical="center" wrapText="1"/>
    </xf>
    <xf numFmtId="38" fontId="8" fillId="3" borderId="10" xfId="1" applyFont="1" applyFill="1" applyBorder="1" applyProtection="1">
      <alignment vertical="center"/>
      <protection locked="0"/>
    </xf>
    <xf numFmtId="176" fontId="8" fillId="0" borderId="10" xfId="0" applyNumberFormat="1" applyFont="1" applyBorder="1">
      <alignment vertical="center"/>
    </xf>
    <xf numFmtId="176" fontId="2" fillId="0" borderId="10" xfId="0" applyNumberFormat="1" applyFont="1" applyBorder="1">
      <alignment vertical="center"/>
    </xf>
    <xf numFmtId="176" fontId="2" fillId="0" borderId="11" xfId="0" applyNumberFormat="1" applyFont="1" applyBorder="1">
      <alignment vertical="center"/>
    </xf>
    <xf numFmtId="176" fontId="2" fillId="0" borderId="12" xfId="0" applyNumberFormat="1" applyFont="1" applyBorder="1">
      <alignment vertical="center"/>
    </xf>
    <xf numFmtId="176" fontId="2" fillId="0" borderId="13" xfId="0" applyNumberFormat="1" applyFont="1" applyBorder="1">
      <alignment vertical="center"/>
    </xf>
    <xf numFmtId="0" fontId="6" fillId="0" borderId="0" xfId="0" applyFont="1" applyAlignment="1">
      <alignment vertical="center" wrapText="1"/>
    </xf>
    <xf numFmtId="0" fontId="3" fillId="0" borderId="10" xfId="0" applyFont="1" applyBorder="1" applyAlignment="1">
      <alignment horizontal="center" vertical="top" wrapText="1"/>
    </xf>
    <xf numFmtId="0" fontId="11" fillId="0" borderId="0" xfId="2" applyFont="1" applyAlignment="1">
      <alignment vertical="center"/>
    </xf>
    <xf numFmtId="0" fontId="13" fillId="0" borderId="0" xfId="0" applyFont="1">
      <alignment vertical="center"/>
    </xf>
    <xf numFmtId="0" fontId="14" fillId="0" borderId="0" xfId="4" applyFont="1">
      <alignment vertical="center"/>
    </xf>
    <xf numFmtId="0" fontId="15" fillId="0" borderId="0" xfId="0" applyFont="1">
      <alignment vertical="center"/>
    </xf>
    <xf numFmtId="0" fontId="3" fillId="2" borderId="5" xfId="0" applyFont="1" applyFill="1" applyBorder="1">
      <alignment vertical="center"/>
    </xf>
    <xf numFmtId="0" fontId="3" fillId="2" borderId="17" xfId="0" applyFont="1" applyFill="1" applyBorder="1">
      <alignment vertical="center"/>
    </xf>
    <xf numFmtId="0" fontId="3" fillId="0" borderId="0" xfId="0" applyFont="1">
      <alignment vertical="center"/>
    </xf>
    <xf numFmtId="0" fontId="3" fillId="0" borderId="15" xfId="0" applyFont="1" applyBorder="1">
      <alignment vertical="center"/>
    </xf>
    <xf numFmtId="0" fontId="3" fillId="0" borderId="17" xfId="0" applyFont="1" applyBorder="1">
      <alignment vertical="center"/>
    </xf>
    <xf numFmtId="0" fontId="3" fillId="2" borderId="6" xfId="0" applyFont="1" applyFill="1" applyBorder="1">
      <alignment vertical="center"/>
    </xf>
    <xf numFmtId="0" fontId="3" fillId="2" borderId="8" xfId="0" applyFont="1" applyFill="1" applyBorder="1">
      <alignment vertical="center"/>
    </xf>
    <xf numFmtId="0" fontId="3" fillId="0" borderId="7" xfId="0" applyFont="1" applyBorder="1">
      <alignment vertical="center"/>
    </xf>
    <xf numFmtId="0" fontId="3" fillId="0" borderId="7" xfId="0" applyFont="1" applyBorder="1" applyAlignment="1">
      <alignment horizontal="center" vertical="center"/>
    </xf>
    <xf numFmtId="0" fontId="3" fillId="0" borderId="8" xfId="0" applyFont="1" applyBorder="1">
      <alignment vertical="center"/>
    </xf>
    <xf numFmtId="0" fontId="3" fillId="0" borderId="5" xfId="0" applyFont="1" applyBorder="1">
      <alignment vertical="center"/>
    </xf>
    <xf numFmtId="0" fontId="3" fillId="0" borderId="5" xfId="2" applyFont="1" applyBorder="1" applyAlignment="1">
      <alignment vertical="center"/>
    </xf>
    <xf numFmtId="0" fontId="3" fillId="0" borderId="0" xfId="2" applyFont="1" applyAlignment="1">
      <alignment vertical="center"/>
    </xf>
    <xf numFmtId="0" fontId="3" fillId="0" borderId="0" xfId="2" applyFont="1" applyAlignment="1">
      <alignment horizontal="right" vertical="center"/>
    </xf>
    <xf numFmtId="0" fontId="3" fillId="0" borderId="0" xfId="3" applyFont="1" applyAlignment="1">
      <alignment vertical="center"/>
    </xf>
    <xf numFmtId="0" fontId="3" fillId="0" borderId="17" xfId="2" applyFont="1" applyBorder="1" applyAlignment="1">
      <alignment vertical="center"/>
    </xf>
    <xf numFmtId="0" fontId="16" fillId="0" borderId="5" xfId="2" applyFont="1" applyBorder="1" applyAlignment="1">
      <alignment vertical="center"/>
    </xf>
    <xf numFmtId="0" fontId="3" fillId="0" borderId="5" xfId="3" applyFont="1" applyBorder="1" applyAlignment="1" applyProtection="1">
      <alignment horizontal="left" vertical="top"/>
      <protection locked="0"/>
    </xf>
    <xf numFmtId="0" fontId="3" fillId="0" borderId="0" xfId="3" applyFont="1" applyAlignment="1" applyProtection="1">
      <alignment horizontal="left" vertical="top" wrapText="1"/>
      <protection locked="0"/>
    </xf>
    <xf numFmtId="0" fontId="3" fillId="0" borderId="17" xfId="3" applyFont="1" applyBorder="1" applyAlignment="1" applyProtection="1">
      <alignment horizontal="left" vertical="top" wrapText="1"/>
      <protection locked="0"/>
    </xf>
    <xf numFmtId="0" fontId="3" fillId="0" borderId="3" xfId="0" applyFont="1" applyBorder="1">
      <alignment vertical="center"/>
    </xf>
    <xf numFmtId="0" fontId="3" fillId="0" borderId="4" xfId="0" applyFont="1" applyBorder="1">
      <alignment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2" fillId="0" borderId="0" xfId="0" quotePrefix="1" applyFont="1" applyAlignment="1">
      <alignment horizontal="right" vertical="center"/>
    </xf>
    <xf numFmtId="0" fontId="2" fillId="0" borderId="0" xfId="0" applyFont="1" applyAlignment="1">
      <alignment horizontal="center" vertical="center"/>
    </xf>
    <xf numFmtId="0" fontId="3" fillId="0" borderId="16" xfId="0" applyFont="1" applyBorder="1">
      <alignment vertical="center"/>
    </xf>
    <xf numFmtId="177" fontId="3" fillId="3" borderId="0" xfId="3" applyNumberFormat="1" applyFont="1" applyFill="1" applyAlignment="1" applyProtection="1">
      <alignment horizontal="right" vertical="center"/>
      <protection locked="0"/>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7" xfId="0" applyFont="1" applyFill="1" applyBorder="1" applyAlignment="1">
      <alignment horizontal="left" vertical="center"/>
    </xf>
    <xf numFmtId="0" fontId="2" fillId="0" borderId="0" xfId="0" applyFont="1" applyAlignment="1">
      <alignment horizontal="left" vertical="center"/>
    </xf>
    <xf numFmtId="38" fontId="2" fillId="3" borderId="0" xfId="1" applyFont="1" applyFill="1" applyBorder="1" applyAlignment="1">
      <alignment horizontal="right" vertical="center"/>
    </xf>
    <xf numFmtId="0" fontId="2" fillId="0" borderId="0" xfId="0" applyFont="1" applyAlignment="1">
      <alignment horizontal="right" vertical="center"/>
    </xf>
    <xf numFmtId="49" fontId="2" fillId="3" borderId="16" xfId="0" quotePrefix="1" applyNumberFormat="1" applyFont="1" applyFill="1" applyBorder="1" applyAlignment="1">
      <alignment horizontal="center" vertical="center" shrinkToFit="1"/>
    </xf>
    <xf numFmtId="49" fontId="2" fillId="3" borderId="16" xfId="0" applyNumberFormat="1" applyFont="1" applyFill="1" applyBorder="1" applyAlignment="1">
      <alignment horizontal="center" vertical="center" shrinkToFit="1"/>
    </xf>
    <xf numFmtId="0" fontId="2" fillId="2" borderId="14" xfId="0" applyFont="1" applyFill="1" applyBorder="1" applyAlignment="1">
      <alignment horizontal="distributed" vertical="center"/>
    </xf>
    <xf numFmtId="0" fontId="2" fillId="2" borderId="15" xfId="0" applyFont="1" applyFill="1" applyBorder="1" applyAlignment="1">
      <alignment horizontal="distributed" vertical="center"/>
    </xf>
    <xf numFmtId="0" fontId="2" fillId="0" borderId="16" xfId="0" applyFont="1" applyBorder="1" applyAlignment="1">
      <alignment horizontal="center" vertical="center"/>
    </xf>
    <xf numFmtId="0" fontId="2" fillId="2" borderId="2" xfId="0" applyFont="1" applyFill="1" applyBorder="1" applyAlignment="1">
      <alignment horizontal="distributed" vertical="center"/>
    </xf>
    <xf numFmtId="0" fontId="2" fillId="2" borderId="4" xfId="0" applyFont="1" applyFill="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3" borderId="16" xfId="0" applyFont="1" applyFill="1" applyBorder="1" applyAlignment="1">
      <alignment horizontal="right" vertical="center"/>
    </xf>
    <xf numFmtId="0" fontId="2" fillId="0" borderId="7" xfId="0" applyFont="1" applyBorder="1" applyAlignment="1">
      <alignment horizontal="right" vertical="center"/>
    </xf>
    <xf numFmtId="38" fontId="2" fillId="3" borderId="7" xfId="1" applyFont="1" applyFill="1" applyBorder="1" applyAlignment="1">
      <alignment horizontal="right" vertical="center"/>
    </xf>
    <xf numFmtId="0" fontId="2" fillId="0" borderId="7" xfId="0" applyFont="1" applyBorder="1" applyAlignment="1">
      <alignment horizontal="left" vertical="center"/>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0" borderId="0" xfId="0" applyFont="1" applyAlignment="1">
      <alignment horizontal="left" vertical="center" shrinkToFit="1"/>
    </xf>
    <xf numFmtId="0" fontId="2" fillId="0" borderId="17" xfId="0" applyFont="1" applyBorder="1" applyAlignment="1">
      <alignment horizontal="left" vertical="center" shrinkToFit="1"/>
    </xf>
    <xf numFmtId="0" fontId="3" fillId="0" borderId="14"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0" xfId="0" applyFont="1" applyFill="1" applyAlignment="1">
      <alignment horizontal="left" vertical="center" wrapText="1"/>
    </xf>
    <xf numFmtId="0" fontId="3" fillId="3" borderId="7" xfId="0" applyFont="1" applyFill="1" applyBorder="1" applyAlignment="1">
      <alignment horizontal="center" vertical="center"/>
    </xf>
    <xf numFmtId="0" fontId="3" fillId="0" borderId="1" xfId="0" applyFont="1" applyBorder="1" applyAlignment="1">
      <alignment horizontal="left" vertical="center"/>
    </xf>
    <xf numFmtId="178" fontId="3" fillId="3" borderId="1" xfId="1" applyNumberFormat="1" applyFont="1" applyFill="1" applyBorder="1" applyAlignment="1">
      <alignment horizontal="right" vertical="center"/>
    </xf>
    <xf numFmtId="178" fontId="3" fillId="3" borderId="14" xfId="1" applyNumberFormat="1" applyFont="1" applyFill="1" applyBorder="1" applyAlignment="1">
      <alignment horizontal="right" vertical="center"/>
    </xf>
    <xf numFmtId="178" fontId="3" fillId="3" borderId="16" xfId="1" applyNumberFormat="1" applyFont="1" applyFill="1" applyBorder="1" applyAlignment="1">
      <alignment horizontal="right" vertical="center"/>
    </xf>
    <xf numFmtId="178" fontId="3" fillId="3" borderId="15" xfId="1" applyNumberFormat="1" applyFont="1" applyFill="1" applyBorder="1" applyAlignment="1">
      <alignment horizontal="right" vertical="center"/>
    </xf>
    <xf numFmtId="177" fontId="3" fillId="0" borderId="1" xfId="0" applyNumberFormat="1" applyFont="1" applyBorder="1" applyAlignment="1">
      <alignment horizontal="center" vertical="center"/>
    </xf>
    <xf numFmtId="178" fontId="3" fillId="0" borderId="1" xfId="1" applyNumberFormat="1" applyFont="1" applyBorder="1" applyAlignment="1">
      <alignment horizontal="righ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3" borderId="16" xfId="0" applyFont="1" applyFill="1" applyBorder="1" applyAlignment="1">
      <alignment horizontal="center" vertical="center"/>
    </xf>
    <xf numFmtId="0" fontId="3" fillId="0" borderId="14" xfId="0" applyFont="1" applyBorder="1">
      <alignment vertical="center"/>
    </xf>
    <xf numFmtId="0" fontId="3" fillId="0" borderId="16" xfId="0" applyFont="1" applyBorder="1">
      <alignment vertical="center"/>
    </xf>
    <xf numFmtId="0" fontId="3" fillId="0" borderId="15" xfId="0" applyFont="1" applyBorder="1">
      <alignment vertical="center"/>
    </xf>
    <xf numFmtId="177" fontId="3" fillId="3" borderId="16" xfId="0" applyNumberFormat="1" applyFont="1" applyFill="1" applyBorder="1" applyAlignment="1">
      <alignment horizontal="center" vertical="center"/>
    </xf>
    <xf numFmtId="179" fontId="3" fillId="3" borderId="16" xfId="0" applyNumberFormat="1" applyFont="1" applyFill="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3" borderId="16" xfId="0" applyFont="1" applyFill="1" applyBorder="1" applyAlignment="1">
      <alignment horizontal="center" vertical="center"/>
    </xf>
    <xf numFmtId="0" fontId="2" fillId="0" borderId="14" xfId="0" applyFont="1" applyBorder="1">
      <alignment vertical="center"/>
    </xf>
    <xf numFmtId="0" fontId="2" fillId="0" borderId="16" xfId="0" applyFont="1" applyBorder="1">
      <alignment vertical="center"/>
    </xf>
    <xf numFmtId="0" fontId="2" fillId="0" borderId="15" xfId="0" applyFont="1" applyBorder="1">
      <alignment vertical="center"/>
    </xf>
    <xf numFmtId="177" fontId="2" fillId="3" borderId="16" xfId="0" applyNumberFormat="1" applyFont="1" applyFill="1" applyBorder="1" applyAlignment="1">
      <alignment horizontal="center" vertical="center"/>
    </xf>
    <xf numFmtId="179" fontId="2" fillId="3" borderId="16" xfId="0" applyNumberFormat="1" applyFont="1" applyFill="1" applyBorder="1" applyAlignment="1">
      <alignment horizontal="center" vertical="center"/>
    </xf>
    <xf numFmtId="0" fontId="2" fillId="0" borderId="1" xfId="0" applyFont="1" applyBorder="1" applyAlignment="1">
      <alignment horizontal="left" vertical="center"/>
    </xf>
    <xf numFmtId="178" fontId="2" fillId="3" borderId="1" xfId="1" applyNumberFormat="1" applyFont="1" applyFill="1" applyBorder="1" applyAlignment="1">
      <alignment horizontal="right" vertical="center"/>
    </xf>
    <xf numFmtId="177"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8" fontId="2" fillId="0" borderId="1" xfId="1" applyNumberFormat="1" applyFont="1" applyBorder="1" applyAlignment="1">
      <alignment horizontal="right" vertical="center"/>
    </xf>
    <xf numFmtId="0" fontId="2" fillId="3" borderId="7"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right" vertical="center"/>
    </xf>
    <xf numFmtId="0" fontId="3" fillId="0" borderId="0" xfId="0" applyFont="1" applyAlignment="1">
      <alignment horizontal="left" vertical="center" shrinkToFit="1"/>
    </xf>
    <xf numFmtId="0" fontId="3" fillId="0" borderId="17" xfId="0" applyFont="1" applyBorder="1" applyAlignment="1">
      <alignment horizontal="left" vertical="center" shrinkToFit="1"/>
    </xf>
    <xf numFmtId="40" fontId="2" fillId="3" borderId="0" xfId="1" applyNumberFormat="1" applyFont="1" applyFill="1" applyBorder="1" applyAlignment="1">
      <alignment horizontal="right" vertical="center"/>
    </xf>
    <xf numFmtId="0" fontId="2" fillId="0" borderId="0" xfId="0" applyFont="1" applyBorder="1" applyAlignment="1">
      <alignment horizontal="lef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top" wrapText="1"/>
    </xf>
  </cellXfs>
  <cellStyles count="5">
    <cellStyle name="ハイパーリンク" xfId="4" builtinId="8"/>
    <cellStyle name="桁区切り" xfId="1" builtinId="6"/>
    <cellStyle name="標準" xfId="0" builtinId="0"/>
    <cellStyle name="標準 4" xfId="2" xr:uid="{4554A044-D5E7-4EDD-9F95-7C178111AD90}"/>
    <cellStyle name="標準_KHPE0001" xfId="3" xr:uid="{361FB0A5-42E9-486E-A77F-8C6708A35333}"/>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mediumGray"/>
      </fill>
    </dxf>
    <dxf>
      <fill>
        <patternFill patternType="mediumGray"/>
      </fill>
    </dxf>
    <dxf>
      <fill>
        <patternFill patternType="mediumGray"/>
      </fill>
    </dxf>
    <dxf>
      <fill>
        <patternFill patternType="mediumGray">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mediumGray"/>
      </fill>
    </dxf>
    <dxf>
      <fill>
        <patternFill patternType="mediumGray"/>
      </fill>
    </dxf>
    <dxf>
      <fill>
        <patternFill patternType="mediumGray"/>
      </fill>
    </dxf>
    <dxf>
      <fill>
        <patternFill patternType="mediumGray">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29</xdr:col>
      <xdr:colOff>110490</xdr:colOff>
      <xdr:row>50</xdr:row>
      <xdr:rowOff>49530</xdr:rowOff>
    </xdr:from>
    <xdr:to>
      <xdr:col>35</xdr:col>
      <xdr:colOff>312420</xdr:colOff>
      <xdr:row>55</xdr:row>
      <xdr:rowOff>2483</xdr:rowOff>
    </xdr:to>
    <xdr:grpSp>
      <xdr:nvGrpSpPr>
        <xdr:cNvPr id="13" name="グループ化 12">
          <a:extLst>
            <a:ext uri="{FF2B5EF4-FFF2-40B4-BE49-F238E27FC236}">
              <a16:creationId xmlns:a16="http://schemas.microsoft.com/office/drawing/2014/main" id="{ACE219F8-2A35-42CA-9F3E-16A37F217B17}"/>
            </a:ext>
          </a:extLst>
        </xdr:cNvPr>
        <xdr:cNvGrpSpPr/>
      </xdr:nvGrpSpPr>
      <xdr:grpSpPr>
        <a:xfrm>
          <a:off x="7091755" y="10676516"/>
          <a:ext cx="4305188" cy="968879"/>
          <a:chOff x="6885885" y="11476107"/>
          <a:chExt cx="4920145" cy="1153291"/>
        </a:xfrm>
      </xdr:grpSpPr>
      <xdr:pic>
        <xdr:nvPicPr>
          <xdr:cNvPr id="14" name="図 13">
            <a:extLst>
              <a:ext uri="{FF2B5EF4-FFF2-40B4-BE49-F238E27FC236}">
                <a16:creationId xmlns:a16="http://schemas.microsoft.com/office/drawing/2014/main" id="{D41CA854-7736-3D5A-E55F-5722354A6376}"/>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15" name="テキスト ボックス 14">
            <a:extLst>
              <a:ext uri="{FF2B5EF4-FFF2-40B4-BE49-F238E27FC236}">
                <a16:creationId xmlns:a16="http://schemas.microsoft.com/office/drawing/2014/main" id="{46C91AFF-0B28-3C85-AC17-E9F22ECEF3E7}"/>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110490</xdr:colOff>
      <xdr:row>50</xdr:row>
      <xdr:rowOff>53340</xdr:rowOff>
    </xdr:from>
    <xdr:to>
      <xdr:col>35</xdr:col>
      <xdr:colOff>314325</xdr:colOff>
      <xdr:row>55</xdr:row>
      <xdr:rowOff>2483</xdr:rowOff>
    </xdr:to>
    <xdr:grpSp>
      <xdr:nvGrpSpPr>
        <xdr:cNvPr id="2" name="グループ化 1">
          <a:extLst>
            <a:ext uri="{FF2B5EF4-FFF2-40B4-BE49-F238E27FC236}">
              <a16:creationId xmlns:a16="http://schemas.microsoft.com/office/drawing/2014/main" id="{F240F41D-2B9E-4D8D-9D4D-7AB90FA59678}"/>
            </a:ext>
          </a:extLst>
        </xdr:cNvPr>
        <xdr:cNvGrpSpPr/>
      </xdr:nvGrpSpPr>
      <xdr:grpSpPr>
        <a:xfrm>
          <a:off x="7026468" y="11015041"/>
          <a:ext cx="4330479" cy="997225"/>
          <a:chOff x="6885885" y="11476107"/>
          <a:chExt cx="4920145" cy="1153291"/>
        </a:xfrm>
      </xdr:grpSpPr>
      <xdr:pic>
        <xdr:nvPicPr>
          <xdr:cNvPr id="3" name="図 2">
            <a:extLst>
              <a:ext uri="{FF2B5EF4-FFF2-40B4-BE49-F238E27FC236}">
                <a16:creationId xmlns:a16="http://schemas.microsoft.com/office/drawing/2014/main" id="{0912F523-29E7-D3AC-B7E6-FB76ED3B9DD3}"/>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4" name="テキスト ボックス 3">
            <a:extLst>
              <a:ext uri="{FF2B5EF4-FFF2-40B4-BE49-F238E27FC236}">
                <a16:creationId xmlns:a16="http://schemas.microsoft.com/office/drawing/2014/main" id="{92101BAD-EB77-BA48-BAA5-2FCC3EB72DA0}"/>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twoCellAnchor>
    <xdr:from>
      <xdr:col>29</xdr:col>
      <xdr:colOff>110490</xdr:colOff>
      <xdr:row>50</xdr:row>
      <xdr:rowOff>53340</xdr:rowOff>
    </xdr:from>
    <xdr:to>
      <xdr:col>35</xdr:col>
      <xdr:colOff>314325</xdr:colOff>
      <xdr:row>55</xdr:row>
      <xdr:rowOff>2483</xdr:rowOff>
    </xdr:to>
    <xdr:grpSp>
      <xdr:nvGrpSpPr>
        <xdr:cNvPr id="5" name="グループ化 4">
          <a:extLst>
            <a:ext uri="{FF2B5EF4-FFF2-40B4-BE49-F238E27FC236}">
              <a16:creationId xmlns:a16="http://schemas.microsoft.com/office/drawing/2014/main" id="{AA1BFF3F-5102-40B0-86F8-712EC95528FF}"/>
            </a:ext>
          </a:extLst>
        </xdr:cNvPr>
        <xdr:cNvGrpSpPr/>
      </xdr:nvGrpSpPr>
      <xdr:grpSpPr>
        <a:xfrm>
          <a:off x="7026468" y="11015041"/>
          <a:ext cx="4330479" cy="997225"/>
          <a:chOff x="6885885" y="11476107"/>
          <a:chExt cx="4920145" cy="1153291"/>
        </a:xfrm>
      </xdr:grpSpPr>
      <xdr:pic>
        <xdr:nvPicPr>
          <xdr:cNvPr id="6" name="図 5">
            <a:extLst>
              <a:ext uri="{FF2B5EF4-FFF2-40B4-BE49-F238E27FC236}">
                <a16:creationId xmlns:a16="http://schemas.microsoft.com/office/drawing/2014/main" id="{318D0B72-6FF3-A061-A170-E31D227FD86F}"/>
              </a:ext>
            </a:extLst>
          </xdr:cNvPr>
          <xdr:cNvPicPr>
            <a:picLocks noChangeAspect="1"/>
          </xdr:cNvPicPr>
        </xdr:nvPicPr>
        <xdr:blipFill>
          <a:blip xmlns:r="http://schemas.openxmlformats.org/officeDocument/2006/relationships" r:embed="rId1"/>
          <a:stretch>
            <a:fillRect/>
          </a:stretch>
        </xdr:blipFill>
        <xdr:spPr>
          <a:xfrm>
            <a:off x="6885885" y="11476107"/>
            <a:ext cx="4920145" cy="1114156"/>
          </a:xfrm>
          <a:prstGeom prst="rect">
            <a:avLst/>
          </a:prstGeom>
        </xdr:spPr>
      </xdr:pic>
      <xdr:sp macro="" textlink="">
        <xdr:nvSpPr>
          <xdr:cNvPr id="7" name="テキスト ボックス 6">
            <a:extLst>
              <a:ext uri="{FF2B5EF4-FFF2-40B4-BE49-F238E27FC236}">
                <a16:creationId xmlns:a16="http://schemas.microsoft.com/office/drawing/2014/main" id="{43F151CB-2D64-D6CC-D19D-CB705BEC9A6E}"/>
              </a:ext>
            </a:extLst>
          </xdr:cNvPr>
          <xdr:cNvSpPr txBox="1"/>
        </xdr:nvSpPr>
        <xdr:spPr>
          <a:xfrm>
            <a:off x="6928804" y="12285976"/>
            <a:ext cx="868007" cy="343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ZEH</a:t>
            </a:r>
            <a:r>
              <a:rPr kumimoji="1" lang="ja-JP" altLang="en-US" sz="1050"/>
              <a:t>水準</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259079</xdr:colOff>
      <xdr:row>11</xdr:row>
      <xdr:rowOff>89534</xdr:rowOff>
    </xdr:from>
    <xdr:to>
      <xdr:col>9</xdr:col>
      <xdr:colOff>527684</xdr:colOff>
      <xdr:row>20</xdr:row>
      <xdr:rowOff>22859</xdr:rowOff>
    </xdr:to>
    <xdr:sp macro="" textlink="">
      <xdr:nvSpPr>
        <xdr:cNvPr id="2" name="テキスト ボックス 1">
          <a:extLst>
            <a:ext uri="{FF2B5EF4-FFF2-40B4-BE49-F238E27FC236}">
              <a16:creationId xmlns:a16="http://schemas.microsoft.com/office/drawing/2014/main" id="{22B5261B-84A5-C50D-99C6-72A611EF7060}"/>
            </a:ext>
          </a:extLst>
        </xdr:cNvPr>
        <xdr:cNvSpPr txBox="1"/>
      </xdr:nvSpPr>
      <xdr:spPr>
        <a:xfrm>
          <a:off x="2326004" y="2870834"/>
          <a:ext cx="2592705" cy="1733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仕様基準（誘導仕様基準）の場合は、その旨記載ください。</a:t>
          </a:r>
          <a:endParaRPr kumimoji="1" lang="en-US" altLang="ja-JP" sz="1100"/>
        </a:p>
        <a:p>
          <a:r>
            <a:rPr kumimoji="1" lang="ja-JP" altLang="en-US" sz="1100"/>
            <a:t>計画書別紙は、各住戸に関して記載すべき事項の全てが明示された別の書面をもって代えることができます。</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23</xdr:row>
      <xdr:rowOff>114300</xdr:rowOff>
    </xdr:from>
    <xdr:to>
      <xdr:col>9</xdr:col>
      <xdr:colOff>643890</xdr:colOff>
      <xdr:row>32</xdr:row>
      <xdr:rowOff>43815</xdr:rowOff>
    </xdr:to>
    <xdr:sp macro="" textlink="">
      <xdr:nvSpPr>
        <xdr:cNvPr id="2" name="テキスト ボックス 1">
          <a:extLst>
            <a:ext uri="{FF2B5EF4-FFF2-40B4-BE49-F238E27FC236}">
              <a16:creationId xmlns:a16="http://schemas.microsoft.com/office/drawing/2014/main" id="{3FF0A826-3BED-42A3-A225-EF4DB81896D6}"/>
            </a:ext>
          </a:extLst>
        </xdr:cNvPr>
        <xdr:cNvSpPr txBox="1"/>
      </xdr:nvSpPr>
      <xdr:spPr>
        <a:xfrm>
          <a:off x="2438400" y="5619750"/>
          <a:ext cx="2596515" cy="1729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仕様基準（誘導仕様基準）の場合は、その旨記載ください。</a:t>
          </a:r>
          <a:endParaRPr kumimoji="1" lang="en-US" altLang="ja-JP" sz="1100"/>
        </a:p>
        <a:p>
          <a:r>
            <a:rPr kumimoji="1" lang="ja-JP" altLang="en-US" sz="1100"/>
            <a:t>計画書別紙は、各住戸に関して記載すべき事項の全てが明示された別の書面をもって代えることができます。</a:t>
          </a:r>
          <a:endParaRPr kumimoji="1" lang="en-US" altLang="ja-JP" sz="1100"/>
        </a:p>
        <a:p>
          <a:endParaRPr kumimoji="1" lang="en-US" altLang="ja-JP" sz="1100"/>
        </a:p>
        <a:p>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lit.go.jp/jutakukentiku/house/content/001390008.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https://www.mlit.go.jp/jutakukentiku/house/content/001390008.pdf" TargetMode="External" Type="http://schemas.openxmlformats.org/officeDocument/2006/relationships/hyperlink"/><Relationship Id="rId2" Target="../printerSettings/printerSettings2.bin" Type="http://schemas.openxmlformats.org/officeDocument/2006/relationships/printerSettings"/><Relationship Id="rId3"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BEB84-3609-42EF-A51F-B5AB89BE1B5E}">
  <sheetPr>
    <tabColor rgb="FFFF0000"/>
  </sheetPr>
  <dimension ref="B1:AK60"/>
  <sheetViews>
    <sheetView showGridLines="0" tabSelected="1" view="pageBreakPreview" zoomScale="85" zoomScaleNormal="100" zoomScaleSheetLayoutView="85" workbookViewId="0">
      <selection activeCell="AL8" sqref="AL8"/>
    </sheetView>
  </sheetViews>
  <sheetFormatPr defaultColWidth="9" defaultRowHeight="16.2" x14ac:dyDescent="0.45"/>
  <cols>
    <col min="1" max="1" width="1.59765625" style="1" customWidth="1"/>
    <col min="2" max="3" width="10.59765625" style="1" customWidth="1"/>
    <col min="4" max="27" width="2.59765625" style="1" customWidth="1"/>
    <col min="28" max="28" width="3.59765625" style="1" customWidth="1"/>
    <col min="29" max="29" width="1.59765625" style="1" customWidth="1"/>
    <col min="30" max="37" width="9" style="65"/>
    <col min="38" max="16384" width="9" style="1"/>
  </cols>
  <sheetData>
    <row r="1" spans="2:28" ht="10.050000000000001" customHeight="1" x14ac:dyDescent="0.45">
      <c r="AB1" s="94"/>
    </row>
    <row r="2" spans="2:28" ht="18" customHeight="1" x14ac:dyDescent="0.45">
      <c r="B2" s="1" t="s">
        <v>29</v>
      </c>
      <c r="AB2" s="94" t="s">
        <v>116</v>
      </c>
    </row>
    <row r="3" spans="2:28" ht="18" customHeight="1" x14ac:dyDescent="0.45">
      <c r="B3" s="110" t="s">
        <v>30</v>
      </c>
      <c r="C3" s="111"/>
      <c r="D3" s="25"/>
      <c r="E3" s="118"/>
      <c r="F3" s="118"/>
      <c r="G3" s="118"/>
      <c r="H3" s="118"/>
      <c r="I3" s="26" t="s">
        <v>38</v>
      </c>
      <c r="J3" s="108"/>
      <c r="K3" s="109"/>
      <c r="L3" s="26" t="s">
        <v>40</v>
      </c>
      <c r="M3" s="118"/>
      <c r="N3" s="118"/>
      <c r="O3" s="118"/>
      <c r="P3" s="118"/>
      <c r="Q3" s="26" t="s">
        <v>38</v>
      </c>
      <c r="R3" s="109"/>
      <c r="S3" s="109"/>
      <c r="T3" s="26" t="s">
        <v>40</v>
      </c>
      <c r="U3" s="118"/>
      <c r="V3" s="118"/>
      <c r="W3" s="118"/>
      <c r="X3" s="118"/>
      <c r="Y3" s="26" t="s">
        <v>38</v>
      </c>
      <c r="Z3" s="108"/>
      <c r="AA3" s="109"/>
      <c r="AB3" s="27" t="s">
        <v>40</v>
      </c>
    </row>
    <row r="4" spans="2:28" ht="18" customHeight="1" x14ac:dyDescent="0.45">
      <c r="B4" s="110" t="s">
        <v>31</v>
      </c>
      <c r="C4" s="111"/>
      <c r="D4" s="25"/>
      <c r="E4" s="112" t="s">
        <v>34</v>
      </c>
      <c r="F4" s="112"/>
      <c r="G4" s="112"/>
      <c r="H4" s="112"/>
      <c r="I4" s="26"/>
      <c r="J4" s="108"/>
      <c r="K4" s="109"/>
      <c r="L4" s="26" t="s">
        <v>33</v>
      </c>
      <c r="M4" s="26"/>
      <c r="N4" s="26"/>
      <c r="O4" s="26"/>
      <c r="P4" s="26"/>
      <c r="Q4" s="26"/>
      <c r="R4" s="26"/>
      <c r="S4" s="26"/>
      <c r="T4" s="26"/>
      <c r="U4" s="26"/>
      <c r="V4" s="26"/>
      <c r="W4" s="26"/>
      <c r="X4" s="26"/>
      <c r="Y4" s="26"/>
      <c r="Z4" s="26"/>
      <c r="AA4" s="26"/>
      <c r="AB4" s="27"/>
    </row>
    <row r="5" spans="2:28" ht="18" customHeight="1" x14ac:dyDescent="0.45">
      <c r="B5" s="113" t="s">
        <v>32</v>
      </c>
      <c r="C5" s="114"/>
      <c r="D5" s="28"/>
      <c r="E5" s="29"/>
      <c r="F5" s="29"/>
      <c r="G5" s="29"/>
      <c r="H5" s="29"/>
      <c r="I5" s="29"/>
      <c r="J5" s="29"/>
      <c r="K5" s="29"/>
      <c r="L5" s="29"/>
      <c r="M5" s="29"/>
      <c r="N5" s="29"/>
      <c r="O5" s="29"/>
      <c r="P5" s="29"/>
      <c r="Q5" s="29"/>
      <c r="R5" s="29"/>
      <c r="S5" s="29"/>
      <c r="T5" s="29"/>
      <c r="U5" s="29"/>
      <c r="V5" s="29"/>
      <c r="W5" s="29"/>
      <c r="X5" s="29"/>
      <c r="Y5" s="29"/>
      <c r="Z5" s="29"/>
      <c r="AA5" s="29"/>
      <c r="AB5" s="30"/>
    </row>
    <row r="6" spans="2:28" ht="16.5" customHeight="1" x14ac:dyDescent="0.45">
      <c r="B6" s="35"/>
      <c r="C6" s="36"/>
      <c r="G6" s="115" t="s">
        <v>36</v>
      </c>
      <c r="H6" s="115"/>
      <c r="I6" s="115"/>
      <c r="J6" s="115"/>
      <c r="K6" s="115"/>
      <c r="L6" s="115"/>
      <c r="M6" s="115"/>
      <c r="N6" s="116" t="s">
        <v>44</v>
      </c>
      <c r="O6" s="116"/>
      <c r="P6" s="116"/>
      <c r="Q6" s="116"/>
      <c r="R6" s="116"/>
      <c r="S6" s="116"/>
      <c r="T6" s="116"/>
      <c r="U6" s="116" t="s">
        <v>37</v>
      </c>
      <c r="V6" s="116"/>
      <c r="W6" s="116"/>
      <c r="X6" s="116"/>
      <c r="Y6" s="116"/>
      <c r="Z6" s="116"/>
      <c r="AA6" s="116"/>
      <c r="AB6" s="117"/>
    </row>
    <row r="7" spans="2:28" ht="18" customHeight="1" x14ac:dyDescent="0.45">
      <c r="B7" s="35"/>
      <c r="C7" s="36"/>
      <c r="H7" s="42"/>
      <c r="I7" s="42"/>
      <c r="J7" s="42"/>
      <c r="K7" s="42"/>
      <c r="L7" s="42"/>
      <c r="M7" s="42"/>
      <c r="N7" s="116"/>
      <c r="O7" s="116"/>
      <c r="P7" s="116"/>
      <c r="Q7" s="116"/>
      <c r="R7" s="116"/>
      <c r="S7" s="116"/>
      <c r="T7" s="116"/>
      <c r="U7" s="116"/>
      <c r="V7" s="116"/>
      <c r="W7" s="116"/>
      <c r="X7" s="116"/>
      <c r="Y7" s="116"/>
      <c r="Z7" s="116"/>
      <c r="AA7" s="116"/>
      <c r="AB7" s="117"/>
    </row>
    <row r="8" spans="2:28" ht="18" customHeight="1" x14ac:dyDescent="0.45">
      <c r="B8" s="35"/>
      <c r="C8" s="37" t="s">
        <v>35</v>
      </c>
      <c r="D8" s="43"/>
      <c r="G8" s="1" t="s">
        <v>38</v>
      </c>
      <c r="H8" s="106"/>
      <c r="I8" s="106"/>
      <c r="J8" s="106"/>
      <c r="K8" s="106"/>
      <c r="L8" s="105" t="s">
        <v>39</v>
      </c>
      <c r="M8" s="105"/>
      <c r="N8" s="1" t="s">
        <v>38</v>
      </c>
      <c r="O8" s="106"/>
      <c r="P8" s="106"/>
      <c r="Q8" s="106"/>
      <c r="R8" s="106"/>
      <c r="S8" s="105" t="s">
        <v>39</v>
      </c>
      <c r="T8" s="105"/>
      <c r="U8" s="1" t="s">
        <v>38</v>
      </c>
      <c r="V8" s="106"/>
      <c r="W8" s="106"/>
      <c r="X8" s="106"/>
      <c r="Y8" s="106"/>
      <c r="Z8" s="105" t="s">
        <v>39</v>
      </c>
      <c r="AA8" s="105"/>
      <c r="AB8" s="34"/>
    </row>
    <row r="9" spans="2:28" ht="18" customHeight="1" x14ac:dyDescent="0.45">
      <c r="B9" s="35"/>
      <c r="C9" s="37" t="s">
        <v>41</v>
      </c>
      <c r="D9" s="107" t="s">
        <v>43</v>
      </c>
      <c r="E9" s="107"/>
      <c r="F9" s="107"/>
      <c r="G9" s="1" t="s">
        <v>38</v>
      </c>
      <c r="H9" s="106"/>
      <c r="I9" s="106"/>
      <c r="J9" s="106"/>
      <c r="K9" s="106"/>
      <c r="L9" s="105" t="s">
        <v>39</v>
      </c>
      <c r="M9" s="105"/>
      <c r="N9" s="1" t="s">
        <v>38</v>
      </c>
      <c r="O9" s="106"/>
      <c r="P9" s="106"/>
      <c r="Q9" s="106"/>
      <c r="R9" s="106"/>
      <c r="S9" s="105" t="s">
        <v>39</v>
      </c>
      <c r="T9" s="105"/>
      <c r="U9" s="1" t="s">
        <v>38</v>
      </c>
      <c r="V9" s="106"/>
      <c r="W9" s="106"/>
      <c r="X9" s="106"/>
      <c r="Y9" s="106"/>
      <c r="Z9" s="105" t="s">
        <v>39</v>
      </c>
      <c r="AA9" s="105"/>
      <c r="AB9" s="34"/>
    </row>
    <row r="10" spans="2:28" ht="18" customHeight="1" x14ac:dyDescent="0.45">
      <c r="B10" s="35"/>
      <c r="C10" s="36"/>
      <c r="D10" s="107" t="s">
        <v>42</v>
      </c>
      <c r="E10" s="107"/>
      <c r="F10" s="107"/>
      <c r="G10" s="1" t="s">
        <v>38</v>
      </c>
      <c r="H10" s="106"/>
      <c r="I10" s="106"/>
      <c r="J10" s="106"/>
      <c r="K10" s="106"/>
      <c r="L10" s="105" t="s">
        <v>39</v>
      </c>
      <c r="M10" s="105"/>
      <c r="N10" s="1" t="s">
        <v>38</v>
      </c>
      <c r="O10" s="106"/>
      <c r="P10" s="106"/>
      <c r="Q10" s="106"/>
      <c r="R10" s="106"/>
      <c r="S10" s="105" t="s">
        <v>39</v>
      </c>
      <c r="T10" s="105"/>
      <c r="U10" s="1" t="s">
        <v>38</v>
      </c>
      <c r="V10" s="106"/>
      <c r="W10" s="106"/>
      <c r="X10" s="106"/>
      <c r="Y10" s="106"/>
      <c r="Z10" s="105" t="s">
        <v>39</v>
      </c>
      <c r="AA10" s="105"/>
      <c r="AB10" s="34"/>
    </row>
    <row r="11" spans="2:28" ht="18" customHeight="1" x14ac:dyDescent="0.45">
      <c r="B11" s="35"/>
      <c r="C11" s="37" t="s">
        <v>45</v>
      </c>
      <c r="D11" s="107" t="s">
        <v>43</v>
      </c>
      <c r="E11" s="107"/>
      <c r="F11" s="107"/>
      <c r="G11" s="1" t="s">
        <v>38</v>
      </c>
      <c r="H11" s="106"/>
      <c r="I11" s="106"/>
      <c r="J11" s="106"/>
      <c r="K11" s="106"/>
      <c r="L11" s="105" t="s">
        <v>39</v>
      </c>
      <c r="M11" s="105"/>
      <c r="N11" s="1" t="s">
        <v>38</v>
      </c>
      <c r="O11" s="106"/>
      <c r="P11" s="106"/>
      <c r="Q11" s="106"/>
      <c r="R11" s="106"/>
      <c r="S11" s="105" t="s">
        <v>39</v>
      </c>
      <c r="T11" s="105"/>
      <c r="U11" s="1" t="s">
        <v>38</v>
      </c>
      <c r="V11" s="106"/>
      <c r="W11" s="106"/>
      <c r="X11" s="106"/>
      <c r="Y11" s="106"/>
      <c r="Z11" s="105" t="s">
        <v>39</v>
      </c>
      <c r="AA11" s="105"/>
      <c r="AB11" s="34"/>
    </row>
    <row r="12" spans="2:28" ht="18" customHeight="1" x14ac:dyDescent="0.45">
      <c r="B12" s="38"/>
      <c r="C12" s="39"/>
      <c r="D12" s="119" t="s">
        <v>46</v>
      </c>
      <c r="E12" s="119"/>
      <c r="F12" s="119"/>
      <c r="G12" s="31" t="s">
        <v>38</v>
      </c>
      <c r="H12" s="120"/>
      <c r="I12" s="120"/>
      <c r="J12" s="120"/>
      <c r="K12" s="120"/>
      <c r="L12" s="121" t="s">
        <v>39</v>
      </c>
      <c r="M12" s="121"/>
      <c r="N12" s="31" t="s">
        <v>38</v>
      </c>
      <c r="O12" s="120"/>
      <c r="P12" s="120"/>
      <c r="Q12" s="120"/>
      <c r="R12" s="120"/>
      <c r="S12" s="121" t="s">
        <v>39</v>
      </c>
      <c r="T12" s="121"/>
      <c r="U12" s="31" t="s">
        <v>38</v>
      </c>
      <c r="V12" s="120"/>
      <c r="W12" s="120"/>
      <c r="X12" s="120"/>
      <c r="Y12" s="120"/>
      <c r="Z12" s="121" t="s">
        <v>39</v>
      </c>
      <c r="AA12" s="121"/>
      <c r="AB12" s="32"/>
    </row>
    <row r="13" spans="2:28" ht="18" customHeight="1" x14ac:dyDescent="0.45">
      <c r="B13" s="122" t="s">
        <v>47</v>
      </c>
      <c r="C13" s="123"/>
      <c r="D13" s="29" t="s">
        <v>48</v>
      </c>
      <c r="E13" s="29"/>
      <c r="F13" s="29"/>
      <c r="G13" s="29"/>
      <c r="H13" s="29"/>
      <c r="I13" s="29"/>
      <c r="J13" s="29"/>
      <c r="K13" s="29"/>
      <c r="L13" s="29"/>
      <c r="M13" s="29"/>
      <c r="N13" s="29"/>
      <c r="O13" s="29"/>
      <c r="P13" s="29"/>
      <c r="Q13" s="29"/>
      <c r="R13" s="29"/>
      <c r="S13" s="29"/>
      <c r="T13" s="29"/>
      <c r="U13" s="29"/>
      <c r="V13" s="29"/>
      <c r="W13" s="29"/>
      <c r="X13" s="29"/>
      <c r="Y13" s="29"/>
      <c r="Z13" s="29"/>
      <c r="AA13" s="29"/>
      <c r="AB13" s="30"/>
    </row>
    <row r="14" spans="2:28" ht="18" customHeight="1" x14ac:dyDescent="0.45">
      <c r="B14" s="124"/>
      <c r="C14" s="125"/>
      <c r="E14" s="45"/>
      <c r="F14" s="126" t="s">
        <v>49</v>
      </c>
      <c r="G14" s="126"/>
      <c r="H14" s="126"/>
      <c r="I14" s="126"/>
      <c r="J14" s="126"/>
      <c r="K14" s="126"/>
      <c r="L14" s="126"/>
      <c r="M14" s="45"/>
      <c r="N14" s="126" t="s">
        <v>50</v>
      </c>
      <c r="O14" s="126"/>
      <c r="P14" s="126"/>
      <c r="Q14" s="126"/>
      <c r="R14" s="126"/>
      <c r="S14" s="126"/>
      <c r="T14" s="126"/>
      <c r="U14" s="45"/>
      <c r="V14" s="126" t="s">
        <v>51</v>
      </c>
      <c r="W14" s="126"/>
      <c r="X14" s="126"/>
      <c r="Y14" s="126"/>
      <c r="Z14" s="126"/>
      <c r="AA14" s="126"/>
      <c r="AB14" s="127"/>
    </row>
    <row r="15" spans="2:28" ht="18" customHeight="1" x14ac:dyDescent="0.45">
      <c r="B15" s="35"/>
      <c r="C15" s="36"/>
      <c r="E15" s="45"/>
      <c r="F15" s="126" t="s">
        <v>52</v>
      </c>
      <c r="G15" s="126"/>
      <c r="H15" s="126"/>
      <c r="I15" s="126"/>
      <c r="J15" s="126"/>
      <c r="K15" s="126"/>
      <c r="L15" s="126"/>
      <c r="AB15" s="34"/>
    </row>
    <row r="16" spans="2:28" ht="18" customHeight="1" x14ac:dyDescent="0.45">
      <c r="B16" s="35"/>
      <c r="C16" s="36"/>
      <c r="D16" s="1" t="s">
        <v>53</v>
      </c>
      <c r="AB16" s="34"/>
    </row>
    <row r="17" spans="2:30" ht="18" customHeight="1" x14ac:dyDescent="0.45">
      <c r="B17" s="35"/>
      <c r="C17" s="36"/>
      <c r="F17" s="1" t="s">
        <v>54</v>
      </c>
    </row>
    <row r="18" spans="2:30" ht="18" customHeight="1" x14ac:dyDescent="0.45">
      <c r="B18" s="35"/>
      <c r="C18" s="36"/>
      <c r="G18" s="45"/>
      <c r="H18" s="1" t="s">
        <v>77</v>
      </c>
      <c r="Y18" s="33"/>
      <c r="Z18" s="33"/>
    </row>
    <row r="19" spans="2:30" ht="18" customHeight="1" x14ac:dyDescent="0.45">
      <c r="B19" s="35"/>
      <c r="C19" s="36"/>
      <c r="G19" s="45"/>
      <c r="H19" s="1" t="s">
        <v>78</v>
      </c>
      <c r="Y19" s="33"/>
      <c r="Z19" s="33"/>
    </row>
    <row r="20" spans="2:30" ht="18" customHeight="1" x14ac:dyDescent="0.45">
      <c r="B20" s="35"/>
      <c r="C20" s="36"/>
      <c r="G20" s="45"/>
      <c r="H20" s="1" t="s">
        <v>55</v>
      </c>
      <c r="Y20" s="33"/>
      <c r="Z20" s="33"/>
    </row>
    <row r="21" spans="2:30" ht="18" customHeight="1" x14ac:dyDescent="0.45">
      <c r="B21" s="35"/>
      <c r="C21" s="36"/>
      <c r="D21" s="70"/>
      <c r="E21" s="70"/>
      <c r="F21" s="70"/>
      <c r="G21" s="90"/>
      <c r="H21" s="70" t="s">
        <v>38</v>
      </c>
      <c r="I21" s="99"/>
      <c r="J21" s="99"/>
      <c r="K21" s="99"/>
      <c r="L21" s="99"/>
      <c r="M21" s="99"/>
      <c r="N21" s="99"/>
      <c r="O21" s="99"/>
      <c r="P21" s="99"/>
      <c r="Q21" s="99"/>
      <c r="R21" s="99"/>
      <c r="S21" s="99"/>
      <c r="T21" s="99"/>
      <c r="U21" s="99"/>
      <c r="V21" s="99"/>
      <c r="W21" s="99"/>
      <c r="X21" s="70" t="s">
        <v>40</v>
      </c>
      <c r="Y21" s="92"/>
      <c r="Z21" s="70"/>
      <c r="AA21" s="70"/>
      <c r="AB21" s="70"/>
      <c r="AD21" s="65" t="s">
        <v>105</v>
      </c>
    </row>
    <row r="22" spans="2:30" ht="18" customHeight="1" x14ac:dyDescent="0.45">
      <c r="B22" s="35"/>
      <c r="C22" s="36"/>
      <c r="D22" s="70"/>
      <c r="E22" s="70"/>
      <c r="F22" s="70"/>
      <c r="G22" s="90"/>
      <c r="H22" s="70" t="s">
        <v>87</v>
      </c>
      <c r="I22" s="70"/>
      <c r="J22" s="93"/>
      <c r="K22" s="93"/>
      <c r="L22" s="93"/>
      <c r="M22" s="93"/>
      <c r="N22" s="93"/>
      <c r="O22" s="93"/>
      <c r="P22" s="93"/>
      <c r="Q22" s="93"/>
      <c r="R22" s="93"/>
      <c r="S22" s="93"/>
      <c r="T22" s="93"/>
      <c r="U22" s="93"/>
      <c r="V22" s="93"/>
      <c r="W22" s="93"/>
      <c r="X22" s="70"/>
      <c r="Y22" s="70"/>
      <c r="Z22" s="70"/>
      <c r="AA22" s="70"/>
      <c r="AB22" s="70"/>
    </row>
    <row r="23" spans="2:30" ht="7.8" customHeight="1" x14ac:dyDescent="0.45">
      <c r="B23" s="35"/>
      <c r="C23" s="36"/>
      <c r="D23" s="70"/>
      <c r="E23" s="70"/>
      <c r="F23" s="70"/>
      <c r="G23" s="70"/>
      <c r="H23" s="70"/>
      <c r="I23" s="70"/>
      <c r="J23" s="93"/>
      <c r="K23" s="93"/>
      <c r="L23" s="93"/>
      <c r="M23" s="93"/>
      <c r="N23" s="93"/>
      <c r="O23" s="93"/>
      <c r="P23" s="93"/>
      <c r="Q23" s="93"/>
      <c r="R23" s="93"/>
      <c r="S23" s="93"/>
      <c r="T23" s="93"/>
      <c r="U23" s="93"/>
      <c r="V23" s="93"/>
      <c r="W23" s="93"/>
      <c r="X23" s="70"/>
      <c r="Y23" s="70"/>
      <c r="Z23" s="70"/>
      <c r="AA23" s="70"/>
      <c r="AB23" s="70"/>
    </row>
    <row r="24" spans="2:30" ht="18" customHeight="1" x14ac:dyDescent="0.45">
      <c r="B24" s="35"/>
      <c r="C24" s="36"/>
      <c r="D24" s="70"/>
      <c r="E24" s="70"/>
      <c r="F24" s="70" t="s">
        <v>56</v>
      </c>
      <c r="G24" s="70"/>
      <c r="H24" s="70"/>
      <c r="I24" s="70"/>
      <c r="J24" s="70"/>
      <c r="K24" s="70"/>
      <c r="L24" s="70"/>
      <c r="M24" s="70"/>
      <c r="N24" s="70"/>
      <c r="O24" s="70"/>
      <c r="P24" s="70"/>
      <c r="Q24" s="70"/>
      <c r="R24" s="70"/>
      <c r="S24" s="70"/>
      <c r="T24" s="70"/>
      <c r="U24" s="70"/>
      <c r="V24" s="70"/>
      <c r="W24" s="70"/>
      <c r="X24" s="70"/>
      <c r="Y24" s="70"/>
      <c r="Z24" s="70"/>
      <c r="AA24" s="70"/>
      <c r="AB24" s="72"/>
    </row>
    <row r="25" spans="2:30" ht="18" customHeight="1" x14ac:dyDescent="0.45">
      <c r="B25" s="35"/>
      <c r="C25" s="36"/>
      <c r="D25" s="70"/>
      <c r="E25" s="70"/>
      <c r="F25" s="70" t="s">
        <v>57</v>
      </c>
      <c r="G25" s="70"/>
      <c r="H25" s="70"/>
      <c r="I25" s="70"/>
      <c r="J25" s="70"/>
      <c r="K25" s="70"/>
      <c r="L25" s="70"/>
      <c r="M25" s="70"/>
      <c r="N25" s="70"/>
      <c r="O25" s="70"/>
      <c r="P25" s="70"/>
      <c r="Q25" s="70"/>
      <c r="R25" s="70"/>
      <c r="S25" s="70"/>
      <c r="T25" s="70"/>
      <c r="U25" s="70"/>
      <c r="V25" s="70"/>
      <c r="W25" s="70"/>
      <c r="X25" s="70"/>
      <c r="Y25" s="70"/>
      <c r="Z25" s="70"/>
      <c r="AA25" s="70"/>
      <c r="AB25" s="72"/>
    </row>
    <row r="26" spans="2:30" ht="18" customHeight="1" x14ac:dyDescent="0.45">
      <c r="B26" s="35"/>
      <c r="C26" s="36"/>
      <c r="D26" s="70"/>
      <c r="E26" s="70"/>
      <c r="F26" s="70"/>
      <c r="G26" s="90"/>
      <c r="H26" s="70" t="s">
        <v>79</v>
      </c>
      <c r="I26" s="70"/>
      <c r="J26" s="70"/>
      <c r="K26" s="70"/>
      <c r="L26" s="70"/>
      <c r="M26" s="70"/>
      <c r="N26" s="70"/>
      <c r="O26" s="70"/>
      <c r="P26" s="70"/>
      <c r="Q26" s="70"/>
      <c r="R26" s="70"/>
      <c r="S26" s="70"/>
      <c r="T26" s="70"/>
      <c r="U26" s="70"/>
      <c r="V26" s="70"/>
      <c r="W26" s="70"/>
      <c r="X26" s="70"/>
      <c r="Y26" s="70"/>
      <c r="Z26" s="70"/>
      <c r="AA26" s="70"/>
      <c r="AB26" s="72"/>
    </row>
    <row r="27" spans="2:30" ht="18" customHeight="1" x14ac:dyDescent="0.45">
      <c r="B27" s="35"/>
      <c r="C27" s="36"/>
      <c r="D27" s="70"/>
      <c r="E27" s="70"/>
      <c r="F27" s="70"/>
      <c r="G27" s="90"/>
      <c r="H27" s="70" t="s">
        <v>82</v>
      </c>
      <c r="I27" s="70"/>
      <c r="J27" s="70"/>
      <c r="K27" s="70"/>
      <c r="L27" s="70"/>
      <c r="M27" s="70"/>
      <c r="N27" s="70"/>
      <c r="O27" s="70"/>
      <c r="P27" s="70"/>
      <c r="Q27" s="70"/>
      <c r="R27" s="70"/>
      <c r="S27" s="70"/>
      <c r="T27" s="70"/>
      <c r="U27" s="70"/>
      <c r="V27" s="70"/>
      <c r="W27" s="70"/>
      <c r="X27" s="70"/>
      <c r="Y27" s="70"/>
      <c r="Z27" s="70"/>
      <c r="AA27" s="70"/>
      <c r="AB27" s="72"/>
    </row>
    <row r="28" spans="2:30" ht="18" customHeight="1" x14ac:dyDescent="0.45">
      <c r="B28" s="35"/>
      <c r="C28" s="36"/>
      <c r="D28" s="70"/>
      <c r="E28" s="70"/>
      <c r="F28" s="70"/>
      <c r="G28" s="90"/>
      <c r="H28" s="70" t="s">
        <v>88</v>
      </c>
      <c r="I28" s="70"/>
      <c r="J28" s="70"/>
      <c r="K28" s="70"/>
      <c r="L28" s="70"/>
      <c r="M28" s="70"/>
      <c r="N28" s="70"/>
      <c r="O28" s="70"/>
      <c r="P28" s="70"/>
      <c r="Q28" s="70"/>
      <c r="R28" s="70"/>
      <c r="S28" s="70"/>
      <c r="T28" s="70"/>
      <c r="U28" s="70"/>
      <c r="V28" s="70"/>
      <c r="W28" s="70"/>
      <c r="X28" s="70"/>
      <c r="Y28" s="70"/>
      <c r="Z28" s="70"/>
      <c r="AA28" s="70"/>
      <c r="AB28" s="70"/>
    </row>
    <row r="29" spans="2:30" ht="18" customHeight="1" x14ac:dyDescent="0.45">
      <c r="B29" s="35"/>
      <c r="C29" s="36"/>
      <c r="D29" s="70"/>
      <c r="E29" s="70"/>
      <c r="F29" s="70"/>
      <c r="G29" s="90"/>
      <c r="H29" s="70" t="s">
        <v>55</v>
      </c>
      <c r="I29" s="70"/>
      <c r="J29" s="70"/>
      <c r="K29" s="70"/>
      <c r="L29" s="70"/>
      <c r="M29" s="70"/>
      <c r="N29" s="70"/>
      <c r="O29" s="70"/>
      <c r="P29" s="70"/>
      <c r="Q29" s="70"/>
      <c r="R29" s="70"/>
      <c r="S29" s="70"/>
      <c r="T29" s="70"/>
      <c r="U29" s="70"/>
      <c r="V29" s="70"/>
      <c r="W29" s="70"/>
      <c r="X29" s="70"/>
      <c r="Y29" s="70"/>
      <c r="Z29" s="70"/>
      <c r="AA29" s="70"/>
      <c r="AB29" s="72"/>
    </row>
    <row r="30" spans="2:30" ht="18" customHeight="1" x14ac:dyDescent="0.45">
      <c r="B30" s="35"/>
      <c r="C30" s="36"/>
      <c r="D30" s="70"/>
      <c r="E30" s="70"/>
      <c r="F30" s="70"/>
      <c r="G30" s="70"/>
      <c r="H30" s="70" t="s">
        <v>38</v>
      </c>
      <c r="I30" s="99"/>
      <c r="J30" s="99"/>
      <c r="K30" s="99"/>
      <c r="L30" s="99"/>
      <c r="M30" s="99"/>
      <c r="N30" s="99"/>
      <c r="O30" s="99"/>
      <c r="P30" s="99"/>
      <c r="Q30" s="99"/>
      <c r="R30" s="99"/>
      <c r="S30" s="99"/>
      <c r="T30" s="99"/>
      <c r="U30" s="99"/>
      <c r="V30" s="99"/>
      <c r="W30" s="99"/>
      <c r="X30" s="70" t="s">
        <v>40</v>
      </c>
      <c r="Y30" s="70"/>
      <c r="Z30" s="70"/>
      <c r="AA30" s="70"/>
      <c r="AB30" s="72"/>
      <c r="AD30" s="65" t="s">
        <v>105</v>
      </c>
    </row>
    <row r="31" spans="2:30" ht="7.8" customHeight="1" x14ac:dyDescent="0.45">
      <c r="B31" s="35"/>
      <c r="C31" s="36"/>
      <c r="D31" s="70"/>
      <c r="E31" s="70"/>
      <c r="F31" s="70"/>
      <c r="G31" s="70"/>
      <c r="H31" s="70"/>
      <c r="I31" s="70"/>
      <c r="J31" s="93"/>
      <c r="K31" s="93"/>
      <c r="L31" s="93"/>
      <c r="M31" s="93"/>
      <c r="N31" s="93"/>
      <c r="O31" s="93"/>
      <c r="P31" s="93"/>
      <c r="Q31" s="93"/>
      <c r="R31" s="93"/>
      <c r="S31" s="93"/>
      <c r="T31" s="93"/>
      <c r="U31" s="93"/>
      <c r="V31" s="93"/>
      <c r="W31" s="93"/>
      <c r="X31" s="70"/>
      <c r="Y31" s="70"/>
      <c r="Z31" s="70"/>
      <c r="AA31" s="70"/>
      <c r="AB31" s="70"/>
    </row>
    <row r="32" spans="2:30" ht="18" customHeight="1" x14ac:dyDescent="0.45">
      <c r="B32" s="35"/>
      <c r="C32" s="36"/>
      <c r="D32" s="70"/>
      <c r="E32" s="70"/>
      <c r="F32" s="70" t="s">
        <v>58</v>
      </c>
      <c r="G32" s="70"/>
      <c r="H32" s="70"/>
      <c r="I32" s="70"/>
      <c r="J32" s="70"/>
      <c r="K32" s="70"/>
      <c r="L32" s="70"/>
      <c r="M32" s="70"/>
      <c r="N32" s="70"/>
      <c r="O32" s="70"/>
      <c r="P32" s="70"/>
      <c r="Q32" s="70"/>
      <c r="R32" s="70"/>
      <c r="S32" s="70"/>
      <c r="T32" s="70"/>
      <c r="U32" s="70"/>
      <c r="V32" s="70"/>
      <c r="W32" s="70"/>
      <c r="X32" s="70"/>
      <c r="Y32" s="70"/>
      <c r="Z32" s="70"/>
      <c r="AA32" s="70"/>
      <c r="AB32" s="72"/>
    </row>
    <row r="33" spans="2:30" ht="18" customHeight="1" x14ac:dyDescent="0.45">
      <c r="B33" s="35"/>
      <c r="C33" s="36"/>
      <c r="D33" s="70"/>
      <c r="E33" s="70"/>
      <c r="F33" s="70"/>
      <c r="G33" s="90"/>
      <c r="H33" s="70" t="s">
        <v>80</v>
      </c>
      <c r="I33" s="70"/>
      <c r="J33" s="70"/>
      <c r="K33" s="70"/>
      <c r="L33" s="70"/>
      <c r="M33" s="70"/>
      <c r="N33" s="70"/>
      <c r="O33" s="70"/>
      <c r="P33" s="70"/>
      <c r="Q33" s="70"/>
      <c r="R33" s="70"/>
      <c r="S33" s="70"/>
      <c r="T33" s="70"/>
      <c r="U33" s="70"/>
      <c r="V33" s="70"/>
      <c r="W33" s="70"/>
      <c r="X33" s="70"/>
      <c r="Y33" s="92"/>
      <c r="Z33" s="92"/>
      <c r="AA33" s="70"/>
      <c r="AB33" s="70"/>
    </row>
    <row r="34" spans="2:30" ht="18" customHeight="1" x14ac:dyDescent="0.45">
      <c r="B34" s="35"/>
      <c r="C34" s="36"/>
      <c r="D34" s="70"/>
      <c r="E34" s="70"/>
      <c r="F34" s="70"/>
      <c r="G34" s="90"/>
      <c r="H34" s="70" t="s">
        <v>81</v>
      </c>
      <c r="I34" s="70"/>
      <c r="J34" s="70"/>
      <c r="K34" s="70"/>
      <c r="L34" s="70"/>
      <c r="M34" s="70"/>
      <c r="N34" s="70"/>
      <c r="O34" s="70"/>
      <c r="P34" s="70"/>
      <c r="Q34" s="70"/>
      <c r="R34" s="70"/>
      <c r="S34" s="70"/>
      <c r="T34" s="70"/>
      <c r="U34" s="70"/>
      <c r="V34" s="70"/>
      <c r="W34" s="70"/>
      <c r="X34" s="70"/>
      <c r="Y34" s="92"/>
      <c r="Z34" s="92"/>
      <c r="AA34" s="70"/>
      <c r="AB34" s="70"/>
    </row>
    <row r="35" spans="2:30" ht="18" customHeight="1" x14ac:dyDescent="0.45">
      <c r="B35" s="35"/>
      <c r="C35" s="36"/>
      <c r="D35" s="70"/>
      <c r="E35" s="70"/>
      <c r="F35" s="70"/>
      <c r="G35" s="90"/>
      <c r="H35" s="70" t="s">
        <v>88</v>
      </c>
      <c r="I35" s="70"/>
      <c r="J35" s="70"/>
      <c r="K35" s="70"/>
      <c r="L35" s="70"/>
      <c r="M35" s="70"/>
      <c r="N35" s="70"/>
      <c r="O35" s="70"/>
      <c r="P35" s="70"/>
      <c r="Q35" s="70"/>
      <c r="R35" s="70"/>
      <c r="S35" s="70"/>
      <c r="T35" s="70"/>
      <c r="U35" s="70"/>
      <c r="V35" s="70"/>
      <c r="W35" s="70"/>
      <c r="X35" s="70"/>
      <c r="Y35" s="92"/>
      <c r="Z35" s="92"/>
      <c r="AA35" s="70"/>
      <c r="AB35" s="70"/>
    </row>
    <row r="36" spans="2:30" ht="18" customHeight="1" x14ac:dyDescent="0.45">
      <c r="B36" s="35"/>
      <c r="C36" s="36"/>
      <c r="D36" s="70"/>
      <c r="E36" s="70"/>
      <c r="F36" s="70"/>
      <c r="G36" s="90"/>
      <c r="H36" s="70" t="s">
        <v>55</v>
      </c>
      <c r="I36" s="70"/>
      <c r="J36" s="70"/>
      <c r="K36" s="70"/>
      <c r="L36" s="70"/>
      <c r="M36" s="70"/>
      <c r="N36" s="70"/>
      <c r="O36" s="70"/>
      <c r="P36" s="70"/>
      <c r="Q36" s="70"/>
      <c r="R36" s="70"/>
      <c r="S36" s="70"/>
      <c r="T36" s="70"/>
      <c r="U36" s="70"/>
      <c r="V36" s="70"/>
      <c r="W36" s="70"/>
      <c r="X36" s="70"/>
      <c r="Y36" s="92"/>
      <c r="Z36" s="92"/>
      <c r="AA36" s="70"/>
      <c r="AB36" s="70"/>
    </row>
    <row r="37" spans="2:30" ht="18" customHeight="1" x14ac:dyDescent="0.45">
      <c r="B37" s="35"/>
      <c r="C37" s="36"/>
      <c r="D37" s="70"/>
      <c r="E37" s="70"/>
      <c r="F37" s="70"/>
      <c r="G37" s="70"/>
      <c r="H37" s="70" t="s">
        <v>38</v>
      </c>
      <c r="I37" s="99"/>
      <c r="J37" s="99"/>
      <c r="K37" s="99"/>
      <c r="L37" s="99"/>
      <c r="M37" s="99"/>
      <c r="N37" s="99"/>
      <c r="O37" s="99"/>
      <c r="P37" s="99"/>
      <c r="Q37" s="99"/>
      <c r="R37" s="99"/>
      <c r="S37" s="99"/>
      <c r="T37" s="99"/>
      <c r="U37" s="99"/>
      <c r="V37" s="99"/>
      <c r="W37" s="99"/>
      <c r="X37" s="70" t="s">
        <v>40</v>
      </c>
      <c r="Y37" s="92"/>
      <c r="Z37" s="92"/>
      <c r="AA37" s="70"/>
      <c r="AB37" s="70"/>
    </row>
    <row r="38" spans="2:30" ht="18" customHeight="1" x14ac:dyDescent="0.45">
      <c r="B38" s="35"/>
      <c r="C38" s="36"/>
      <c r="D38" s="70"/>
      <c r="E38" s="70"/>
      <c r="F38" s="70"/>
      <c r="G38" s="90"/>
      <c r="H38" s="70" t="s">
        <v>111</v>
      </c>
      <c r="I38" s="70"/>
      <c r="J38" s="70"/>
      <c r="K38" s="70"/>
      <c r="L38" s="70"/>
      <c r="M38" s="70"/>
      <c r="N38" s="70"/>
      <c r="O38" s="70"/>
      <c r="P38" s="70"/>
      <c r="Q38" s="70"/>
      <c r="R38" s="70"/>
      <c r="S38" s="70"/>
      <c r="T38" s="70"/>
      <c r="U38" s="70"/>
      <c r="V38" s="70"/>
      <c r="W38" s="70"/>
      <c r="X38" s="70"/>
      <c r="Y38" s="70"/>
      <c r="Z38" s="70"/>
      <c r="AA38" s="70"/>
      <c r="AB38" s="70"/>
      <c r="AD38" s="64" t="s">
        <v>97</v>
      </c>
    </row>
    <row r="39" spans="2:30" ht="18" customHeight="1" x14ac:dyDescent="0.45">
      <c r="B39" s="35"/>
      <c r="C39" s="36"/>
      <c r="D39" s="70"/>
      <c r="E39" s="70"/>
      <c r="F39" s="70"/>
      <c r="G39" s="70"/>
      <c r="H39" s="70"/>
      <c r="I39" s="70" t="s">
        <v>38</v>
      </c>
      <c r="J39" s="137"/>
      <c r="K39" s="137"/>
      <c r="L39" s="137"/>
      <c r="M39" s="137"/>
      <c r="N39" s="137"/>
      <c r="O39" s="137"/>
      <c r="P39" s="137"/>
      <c r="Q39" s="137"/>
      <c r="R39" s="137"/>
      <c r="S39" s="137"/>
      <c r="T39" s="137"/>
      <c r="U39" s="137"/>
      <c r="V39" s="137"/>
      <c r="W39" s="137"/>
      <c r="X39" s="137"/>
      <c r="Y39" s="70"/>
      <c r="Z39" s="70"/>
      <c r="AA39" s="70" t="s">
        <v>40</v>
      </c>
      <c r="AB39" s="72"/>
      <c r="AD39" s="65" t="s">
        <v>104</v>
      </c>
    </row>
    <row r="40" spans="2:30" ht="7.8" customHeight="1" x14ac:dyDescent="0.45">
      <c r="B40" s="35"/>
      <c r="C40" s="36"/>
      <c r="D40" s="70"/>
      <c r="E40" s="70"/>
      <c r="F40" s="70"/>
      <c r="G40" s="70"/>
      <c r="H40" s="70"/>
      <c r="I40" s="70"/>
      <c r="J40" s="93"/>
      <c r="K40" s="93"/>
      <c r="L40" s="93"/>
      <c r="M40" s="93"/>
      <c r="N40" s="93"/>
      <c r="O40" s="93"/>
      <c r="P40" s="93"/>
      <c r="Q40" s="93"/>
      <c r="R40" s="93"/>
      <c r="S40" s="93"/>
      <c r="T40" s="93"/>
      <c r="U40" s="93"/>
      <c r="V40" s="93"/>
      <c r="W40" s="93"/>
      <c r="X40" s="70"/>
      <c r="Y40" s="70"/>
      <c r="Z40" s="70"/>
      <c r="AA40" s="70"/>
      <c r="AB40" s="70"/>
    </row>
    <row r="41" spans="2:30" ht="18" customHeight="1" x14ac:dyDescent="0.45">
      <c r="B41" s="35"/>
      <c r="C41" s="36"/>
      <c r="D41" s="70"/>
      <c r="E41" s="128" t="s">
        <v>59</v>
      </c>
      <c r="F41" s="129"/>
      <c r="G41" s="129"/>
      <c r="H41" s="129"/>
      <c r="I41" s="129"/>
      <c r="J41" s="129"/>
      <c r="K41" s="129"/>
      <c r="L41" s="129"/>
      <c r="M41" s="129"/>
      <c r="N41" s="129"/>
      <c r="O41" s="129"/>
      <c r="P41" s="129"/>
      <c r="Q41" s="129"/>
      <c r="R41" s="129"/>
      <c r="S41" s="129"/>
      <c r="T41" s="129"/>
      <c r="U41" s="129"/>
      <c r="V41" s="129"/>
      <c r="W41" s="129"/>
      <c r="X41" s="129"/>
      <c r="Y41" s="129"/>
      <c r="Z41" s="129"/>
      <c r="AA41" s="130"/>
      <c r="AB41" s="72"/>
    </row>
    <row r="42" spans="2:30" ht="18" customHeight="1" x14ac:dyDescent="0.45">
      <c r="B42" s="35"/>
      <c r="C42" s="36"/>
      <c r="D42" s="70"/>
      <c r="E42" s="131" t="s">
        <v>84</v>
      </c>
      <c r="F42" s="132"/>
      <c r="G42" s="132"/>
      <c r="H42" s="132"/>
      <c r="I42" s="132"/>
      <c r="J42" s="133"/>
      <c r="K42" s="134" t="s">
        <v>63</v>
      </c>
      <c r="L42" s="134"/>
      <c r="M42" s="134"/>
      <c r="N42" s="134"/>
      <c r="O42" s="134"/>
      <c r="P42" s="134" t="s">
        <v>64</v>
      </c>
      <c r="Q42" s="134"/>
      <c r="R42" s="134"/>
      <c r="S42" s="134"/>
      <c r="T42" s="134"/>
      <c r="U42" s="134" t="s">
        <v>65</v>
      </c>
      <c r="V42" s="134"/>
      <c r="W42" s="134"/>
      <c r="X42" s="134"/>
      <c r="Y42" s="134"/>
      <c r="Z42" s="134" t="s">
        <v>4</v>
      </c>
      <c r="AA42" s="134"/>
      <c r="AB42" s="72"/>
    </row>
    <row r="43" spans="2:30" ht="18" customHeight="1" x14ac:dyDescent="0.45">
      <c r="B43" s="35"/>
      <c r="C43" s="36"/>
      <c r="D43" s="70"/>
      <c r="E43" s="135" t="s">
        <v>83</v>
      </c>
      <c r="F43" s="136"/>
      <c r="G43" s="136"/>
      <c r="H43" s="138"/>
      <c r="I43" s="138"/>
      <c r="J43" s="77" t="s">
        <v>40</v>
      </c>
      <c r="K43" s="134" t="s">
        <v>110</v>
      </c>
      <c r="L43" s="134"/>
      <c r="M43" s="134"/>
      <c r="N43" s="134"/>
      <c r="O43" s="134"/>
      <c r="P43" s="134" t="s">
        <v>110</v>
      </c>
      <c r="Q43" s="134"/>
      <c r="R43" s="134"/>
      <c r="S43" s="134"/>
      <c r="T43" s="134"/>
      <c r="U43" s="134" t="s">
        <v>110</v>
      </c>
      <c r="V43" s="134"/>
      <c r="W43" s="134"/>
      <c r="X43" s="134"/>
      <c r="Y43" s="134"/>
      <c r="Z43" s="134"/>
      <c r="AA43" s="134"/>
      <c r="AB43" s="72"/>
    </row>
    <row r="44" spans="2:30" ht="18" customHeight="1" x14ac:dyDescent="0.45">
      <c r="B44" s="35"/>
      <c r="C44" s="36"/>
      <c r="D44" s="70"/>
      <c r="E44" s="139" t="s">
        <v>60</v>
      </c>
      <c r="F44" s="139"/>
      <c r="G44" s="139"/>
      <c r="H44" s="139"/>
      <c r="I44" s="139"/>
      <c r="J44" s="139"/>
      <c r="K44" s="140">
        <f>第五面①標準計算!J9/1000</f>
        <v>0</v>
      </c>
      <c r="L44" s="140"/>
      <c r="M44" s="140"/>
      <c r="N44" s="140"/>
      <c r="O44" s="140"/>
      <c r="P44" s="140">
        <f>第五面①標準計算!K9/1000</f>
        <v>0</v>
      </c>
      <c r="Q44" s="140"/>
      <c r="R44" s="140"/>
      <c r="S44" s="140"/>
      <c r="T44" s="140"/>
      <c r="U44" s="141">
        <f>第五面①標準計算!L9/1000</f>
        <v>0</v>
      </c>
      <c r="V44" s="142"/>
      <c r="W44" s="142"/>
      <c r="X44" s="142"/>
      <c r="Y44" s="143"/>
      <c r="Z44" s="144" t="e">
        <f>IF(K44="","",ROUNDUP((K44-U44)/(P44-U44),2))</f>
        <v>#DIV/0!</v>
      </c>
      <c r="AA44" s="144"/>
      <c r="AB44" s="72"/>
      <c r="AD44" s="65" t="s">
        <v>98</v>
      </c>
    </row>
    <row r="45" spans="2:30" ht="18" customHeight="1" x14ac:dyDescent="0.45">
      <c r="B45" s="35"/>
      <c r="C45" s="36"/>
      <c r="D45" s="70"/>
      <c r="E45" s="139" t="s">
        <v>62</v>
      </c>
      <c r="F45" s="139"/>
      <c r="G45" s="139"/>
      <c r="H45" s="139"/>
      <c r="I45" s="139"/>
      <c r="J45" s="139"/>
      <c r="K45" s="141"/>
      <c r="L45" s="142"/>
      <c r="M45" s="142"/>
      <c r="N45" s="142"/>
      <c r="O45" s="143"/>
      <c r="P45" s="140"/>
      <c r="Q45" s="140"/>
      <c r="R45" s="140"/>
      <c r="S45" s="140"/>
      <c r="T45" s="140"/>
      <c r="U45" s="140"/>
      <c r="V45" s="140"/>
      <c r="W45" s="140"/>
      <c r="X45" s="140"/>
      <c r="Y45" s="140"/>
      <c r="Z45" s="144" t="str">
        <f>IF(K45="","",ROUNDUP((K45-U45)/(P45-U45),2))</f>
        <v/>
      </c>
      <c r="AA45" s="144"/>
      <c r="AB45" s="72"/>
      <c r="AD45" s="65" t="s">
        <v>99</v>
      </c>
    </row>
    <row r="46" spans="2:30" ht="18" customHeight="1" x14ac:dyDescent="0.45">
      <c r="B46" s="35"/>
      <c r="C46" s="36"/>
      <c r="D46" s="70"/>
      <c r="E46" s="139" t="s">
        <v>61</v>
      </c>
      <c r="F46" s="139"/>
      <c r="G46" s="139"/>
      <c r="H46" s="139"/>
      <c r="I46" s="139"/>
      <c r="J46" s="139"/>
      <c r="K46" s="140"/>
      <c r="L46" s="140"/>
      <c r="M46" s="140"/>
      <c r="N46" s="140"/>
      <c r="O46" s="140"/>
      <c r="P46" s="140"/>
      <c r="Q46" s="140"/>
      <c r="R46" s="140"/>
      <c r="S46" s="140"/>
      <c r="T46" s="140"/>
      <c r="U46" s="140"/>
      <c r="V46" s="140"/>
      <c r="W46" s="140"/>
      <c r="X46" s="140"/>
      <c r="Y46" s="140"/>
      <c r="Z46" s="144" t="str">
        <f>IF(K46="","",ROUNDUP((K46-U46)/(P46-U46),2))</f>
        <v/>
      </c>
      <c r="AA46" s="144"/>
      <c r="AB46" s="72"/>
      <c r="AD46" s="65" t="s">
        <v>100</v>
      </c>
    </row>
    <row r="47" spans="2:30" ht="18" customHeight="1" x14ac:dyDescent="0.45">
      <c r="B47" s="35"/>
      <c r="C47" s="36"/>
      <c r="D47" s="70"/>
      <c r="E47" s="134" t="s">
        <v>66</v>
      </c>
      <c r="F47" s="134"/>
      <c r="G47" s="134"/>
      <c r="H47" s="134"/>
      <c r="I47" s="134"/>
      <c r="J47" s="134"/>
      <c r="K47" s="145">
        <f>SUM(K44:O46)</f>
        <v>0</v>
      </c>
      <c r="L47" s="145"/>
      <c r="M47" s="145"/>
      <c r="N47" s="145"/>
      <c r="O47" s="145"/>
      <c r="P47" s="145">
        <f>SUM(P44:T46)</f>
        <v>0</v>
      </c>
      <c r="Q47" s="145"/>
      <c r="R47" s="145"/>
      <c r="S47" s="145"/>
      <c r="T47" s="145"/>
      <c r="U47" s="145">
        <f>SUM(U44:Y46)</f>
        <v>0</v>
      </c>
      <c r="V47" s="145"/>
      <c r="W47" s="145"/>
      <c r="X47" s="145"/>
      <c r="Y47" s="145"/>
      <c r="Z47" s="144" t="e">
        <f>IF(K47="","",ROUNDUP((K47-U47)/(P47-U47),2))</f>
        <v>#DIV/0!</v>
      </c>
      <c r="AA47" s="144"/>
      <c r="AB47" s="72"/>
    </row>
    <row r="48" spans="2:30" ht="10.050000000000001" customHeight="1" x14ac:dyDescent="0.45">
      <c r="B48" s="35"/>
      <c r="C48" s="36"/>
      <c r="D48" s="70"/>
      <c r="E48" s="70"/>
      <c r="F48" s="70"/>
      <c r="G48" s="70"/>
      <c r="H48" s="70"/>
      <c r="I48" s="70"/>
      <c r="J48" s="70"/>
      <c r="K48" s="70"/>
      <c r="L48" s="70"/>
      <c r="M48" s="70"/>
      <c r="N48" s="70"/>
      <c r="O48" s="70"/>
      <c r="P48" s="70"/>
      <c r="Q48" s="70"/>
      <c r="R48" s="70"/>
      <c r="S48" s="70"/>
      <c r="T48" s="70"/>
      <c r="U48" s="70"/>
      <c r="V48" s="70"/>
      <c r="W48" s="70"/>
      <c r="X48" s="70"/>
      <c r="Y48" s="70"/>
      <c r="Z48" s="70"/>
      <c r="AA48" s="70"/>
      <c r="AB48" s="72"/>
    </row>
    <row r="49" spans="2:30" ht="18" customHeight="1" x14ac:dyDescent="0.45">
      <c r="B49" s="35"/>
      <c r="C49" s="36"/>
      <c r="D49" s="70"/>
      <c r="E49" s="128" t="s">
        <v>67</v>
      </c>
      <c r="F49" s="129"/>
      <c r="G49" s="129"/>
      <c r="H49" s="129"/>
      <c r="I49" s="129"/>
      <c r="J49" s="129"/>
      <c r="K49" s="129"/>
      <c r="L49" s="129"/>
      <c r="M49" s="129"/>
      <c r="N49" s="129"/>
      <c r="O49" s="129"/>
      <c r="P49" s="129"/>
      <c r="Q49" s="129"/>
      <c r="R49" s="129"/>
      <c r="S49" s="129"/>
      <c r="T49" s="129"/>
      <c r="U49" s="129"/>
      <c r="V49" s="129"/>
      <c r="W49" s="129"/>
      <c r="X49" s="129"/>
      <c r="Y49" s="129"/>
      <c r="Z49" s="129"/>
      <c r="AA49" s="130"/>
      <c r="AB49" s="72"/>
      <c r="AD49" s="65" t="s">
        <v>101</v>
      </c>
    </row>
    <row r="50" spans="2:30" ht="18" customHeight="1" x14ac:dyDescent="0.45">
      <c r="B50" s="35"/>
      <c r="C50" s="36"/>
      <c r="D50" s="70"/>
      <c r="E50" s="146" t="s">
        <v>68</v>
      </c>
      <c r="F50" s="147"/>
      <c r="G50" s="147"/>
      <c r="H50" s="147"/>
      <c r="I50" s="147"/>
      <c r="J50" s="148"/>
      <c r="K50" s="48"/>
      <c r="L50" s="149"/>
      <c r="M50" s="149"/>
      <c r="N50" s="149"/>
      <c r="O50" s="48" t="s">
        <v>33</v>
      </c>
      <c r="P50" s="48"/>
      <c r="Q50" s="48"/>
      <c r="R50" s="48"/>
      <c r="S50" s="48"/>
      <c r="T50" s="48"/>
      <c r="U50" s="48"/>
      <c r="V50" s="48"/>
      <c r="W50" s="48"/>
      <c r="X50" s="48"/>
      <c r="Y50" s="48"/>
      <c r="Z50" s="48"/>
      <c r="AA50" s="71"/>
      <c r="AB50" s="72"/>
      <c r="AD50" s="66" t="s">
        <v>102</v>
      </c>
    </row>
    <row r="51" spans="2:30" ht="18" customHeight="1" x14ac:dyDescent="0.45">
      <c r="B51" s="35"/>
      <c r="C51" s="36"/>
      <c r="D51" s="70"/>
      <c r="E51" s="150" t="s">
        <v>70</v>
      </c>
      <c r="F51" s="151"/>
      <c r="G51" s="151"/>
      <c r="H51" s="151"/>
      <c r="I51" s="151"/>
      <c r="J51" s="152"/>
      <c r="K51" s="48"/>
      <c r="L51" s="48" t="s">
        <v>112</v>
      </c>
      <c r="M51" s="48"/>
      <c r="N51" s="48"/>
      <c r="O51" s="48"/>
      <c r="P51" s="48" t="s">
        <v>38</v>
      </c>
      <c r="Q51" s="153"/>
      <c r="R51" s="153"/>
      <c r="S51" s="48" t="s">
        <v>40</v>
      </c>
      <c r="T51" s="48" t="s">
        <v>113</v>
      </c>
      <c r="U51" s="48"/>
      <c r="V51" s="48"/>
      <c r="W51" s="48"/>
      <c r="X51" s="48" t="s">
        <v>38</v>
      </c>
      <c r="Y51" s="154"/>
      <c r="Z51" s="154"/>
      <c r="AA51" s="71" t="s">
        <v>40</v>
      </c>
      <c r="AB51" s="72"/>
    </row>
    <row r="52" spans="2:30" ht="18" customHeight="1" x14ac:dyDescent="0.45">
      <c r="B52" s="35"/>
      <c r="C52" s="36"/>
      <c r="D52" s="70"/>
      <c r="E52" s="150" t="s">
        <v>71</v>
      </c>
      <c r="F52" s="151"/>
      <c r="G52" s="151"/>
      <c r="H52" s="151"/>
      <c r="I52" s="151"/>
      <c r="J52" s="152"/>
      <c r="K52" s="48"/>
      <c r="L52" s="48" t="s">
        <v>108</v>
      </c>
      <c r="M52" s="48"/>
      <c r="N52" s="48"/>
      <c r="O52" s="48"/>
      <c r="P52" s="48" t="s">
        <v>38</v>
      </c>
      <c r="Q52" s="153"/>
      <c r="R52" s="153"/>
      <c r="S52" s="48" t="s">
        <v>40</v>
      </c>
      <c r="T52" s="129" t="s">
        <v>73</v>
      </c>
      <c r="U52" s="129"/>
      <c r="V52" s="48" t="s">
        <v>38</v>
      </c>
      <c r="W52" s="153"/>
      <c r="X52" s="153"/>
      <c r="Y52" s="48" t="s">
        <v>40</v>
      </c>
      <c r="Z52" s="48"/>
      <c r="AA52" s="71"/>
      <c r="AB52" s="72"/>
    </row>
    <row r="53" spans="2:30" ht="18" customHeight="1" x14ac:dyDescent="0.45">
      <c r="B53" s="35"/>
      <c r="C53" s="36"/>
      <c r="D53" s="70"/>
      <c r="E53" s="150"/>
      <c r="F53" s="151"/>
      <c r="G53" s="151"/>
      <c r="H53" s="151"/>
      <c r="I53" s="151"/>
      <c r="J53" s="152"/>
      <c r="K53" s="48"/>
      <c r="L53" s="96" t="s">
        <v>109</v>
      </c>
      <c r="M53" s="48"/>
      <c r="N53" s="48"/>
      <c r="O53" s="48"/>
      <c r="P53" s="48" t="s">
        <v>38</v>
      </c>
      <c r="Q53" s="154"/>
      <c r="R53" s="154"/>
      <c r="S53" s="48" t="s">
        <v>40</v>
      </c>
      <c r="T53" s="129" t="s">
        <v>73</v>
      </c>
      <c r="U53" s="129"/>
      <c r="V53" s="48" t="s">
        <v>38</v>
      </c>
      <c r="W53" s="154"/>
      <c r="X53" s="154"/>
      <c r="Y53" s="48" t="s">
        <v>40</v>
      </c>
      <c r="Z53" s="48"/>
      <c r="AA53" s="71"/>
      <c r="AB53" s="72"/>
    </row>
    <row r="54" spans="2:30" ht="18" customHeight="1" x14ac:dyDescent="0.45">
      <c r="B54" s="38"/>
      <c r="C54" s="39"/>
      <c r="D54" s="75"/>
      <c r="E54" s="75"/>
      <c r="F54" s="75"/>
      <c r="G54" s="75"/>
      <c r="H54" s="75"/>
      <c r="I54" s="75"/>
      <c r="J54" s="75"/>
      <c r="K54" s="75"/>
      <c r="L54" s="75"/>
      <c r="M54" s="75"/>
      <c r="N54" s="75"/>
      <c r="O54" s="75"/>
      <c r="P54" s="75"/>
      <c r="Q54" s="76"/>
      <c r="R54" s="76"/>
      <c r="S54" s="75"/>
      <c r="T54" s="76"/>
      <c r="U54" s="76"/>
      <c r="V54" s="75"/>
      <c r="W54" s="75"/>
      <c r="X54" s="75"/>
      <c r="Y54" s="75"/>
      <c r="Z54" s="75"/>
      <c r="AA54" s="75"/>
      <c r="AB54" s="77"/>
    </row>
    <row r="55" spans="2:30" ht="10.050000000000001" customHeight="1" x14ac:dyDescent="0.45">
      <c r="B55" s="101" t="s">
        <v>90</v>
      </c>
      <c r="C55" s="102"/>
      <c r="D55" s="78"/>
      <c r="E55" s="70"/>
      <c r="F55" s="70"/>
      <c r="G55" s="70"/>
      <c r="H55" s="70"/>
      <c r="I55" s="70"/>
      <c r="J55" s="70"/>
      <c r="K55" s="70"/>
      <c r="L55" s="70"/>
      <c r="M55" s="70"/>
      <c r="N55" s="70"/>
      <c r="O55" s="70"/>
      <c r="P55" s="70"/>
      <c r="Q55" s="70"/>
      <c r="R55" s="70"/>
      <c r="S55" s="70"/>
      <c r="T55" s="70"/>
      <c r="U55" s="70"/>
      <c r="V55" s="70"/>
      <c r="W55" s="70"/>
      <c r="X55" s="70"/>
      <c r="Y55" s="70"/>
      <c r="Z55" s="70"/>
      <c r="AA55" s="70"/>
      <c r="AB55" s="72"/>
    </row>
    <row r="56" spans="2:30" ht="18" customHeight="1" x14ac:dyDescent="0.45">
      <c r="B56" s="103"/>
      <c r="C56" s="104"/>
      <c r="D56" s="79" t="s">
        <v>91</v>
      </c>
      <c r="E56" s="80"/>
      <c r="F56" s="80"/>
      <c r="G56" s="80"/>
      <c r="H56" s="80"/>
      <c r="I56" s="80"/>
      <c r="J56" s="80"/>
      <c r="K56" s="80"/>
      <c r="L56" s="80"/>
      <c r="M56" s="80"/>
      <c r="N56" s="80"/>
      <c r="O56" s="80"/>
      <c r="P56" s="80"/>
      <c r="Q56" s="80"/>
      <c r="R56" s="80"/>
      <c r="S56" s="80"/>
      <c r="T56" s="80"/>
      <c r="U56" s="81" t="s">
        <v>92</v>
      </c>
      <c r="V56" s="97"/>
      <c r="W56" s="97"/>
      <c r="X56" s="97"/>
      <c r="Y56" s="97"/>
      <c r="Z56" s="80" t="s">
        <v>93</v>
      </c>
      <c r="AA56" s="82" t="s">
        <v>94</v>
      </c>
      <c r="AB56" s="83"/>
    </row>
    <row r="57" spans="2:30" ht="18" customHeight="1" x14ac:dyDescent="0.45">
      <c r="B57" s="35"/>
      <c r="C57" s="36"/>
      <c r="D57" s="79" t="s">
        <v>95</v>
      </c>
      <c r="E57" s="80"/>
      <c r="F57" s="80"/>
      <c r="G57" s="80"/>
      <c r="H57" s="80"/>
      <c r="I57" s="80"/>
      <c r="J57" s="80"/>
      <c r="K57" s="80"/>
      <c r="L57" s="80"/>
      <c r="M57" s="80"/>
      <c r="N57" s="80"/>
      <c r="O57" s="80"/>
      <c r="P57" s="80"/>
      <c r="Q57" s="80"/>
      <c r="R57" s="80"/>
      <c r="S57" s="80"/>
      <c r="T57" s="80"/>
      <c r="U57" s="81" t="s">
        <v>92</v>
      </c>
      <c r="V57" s="97"/>
      <c r="W57" s="97"/>
      <c r="X57" s="97"/>
      <c r="Y57" s="97"/>
      <c r="Z57" s="80" t="s">
        <v>93</v>
      </c>
      <c r="AA57" s="82" t="s">
        <v>94</v>
      </c>
      <c r="AB57" s="83"/>
      <c r="AD57" s="67" t="s">
        <v>103</v>
      </c>
    </row>
    <row r="58" spans="2:30" ht="18" customHeight="1" x14ac:dyDescent="0.45">
      <c r="B58" s="35"/>
      <c r="C58" s="36"/>
      <c r="D58" s="84" t="s">
        <v>106</v>
      </c>
      <c r="E58" s="80"/>
      <c r="F58" s="80"/>
      <c r="G58" s="80"/>
      <c r="H58" s="80"/>
      <c r="I58" s="80"/>
      <c r="J58" s="80"/>
      <c r="K58" s="80"/>
      <c r="L58" s="80"/>
      <c r="M58" s="80"/>
      <c r="N58" s="80"/>
      <c r="O58" s="80"/>
      <c r="P58" s="80"/>
      <c r="Q58" s="80"/>
      <c r="R58" s="80"/>
      <c r="S58" s="80"/>
      <c r="T58" s="80"/>
      <c r="U58" s="81" t="s">
        <v>92</v>
      </c>
      <c r="V58" s="97"/>
      <c r="W58" s="97"/>
      <c r="X58" s="97"/>
      <c r="Y58" s="97"/>
      <c r="Z58" s="80" t="s">
        <v>93</v>
      </c>
      <c r="AA58" s="82" t="s">
        <v>94</v>
      </c>
      <c r="AB58" s="83"/>
    </row>
    <row r="59" spans="2:30" ht="18" customHeight="1" x14ac:dyDescent="0.45">
      <c r="B59" s="35"/>
      <c r="C59" s="36"/>
      <c r="D59" s="85" t="s">
        <v>96</v>
      </c>
      <c r="E59" s="86"/>
      <c r="F59" s="86"/>
      <c r="G59" s="86"/>
      <c r="H59" s="86"/>
      <c r="I59" s="86"/>
      <c r="J59" s="86"/>
      <c r="K59" s="86"/>
      <c r="L59" s="86"/>
      <c r="M59" s="86"/>
      <c r="N59" s="86"/>
      <c r="O59" s="86"/>
      <c r="P59" s="86"/>
      <c r="Q59" s="86"/>
      <c r="R59" s="86"/>
      <c r="S59" s="86"/>
      <c r="T59" s="86"/>
      <c r="U59" s="86"/>
      <c r="V59" s="86"/>
      <c r="W59" s="86"/>
      <c r="X59" s="86"/>
      <c r="Y59" s="86"/>
      <c r="Z59" s="86"/>
      <c r="AA59" s="86"/>
      <c r="AB59" s="87"/>
    </row>
    <row r="60" spans="2:30" ht="27.6" customHeight="1" x14ac:dyDescent="0.45">
      <c r="B60" s="35"/>
      <c r="C60" s="36"/>
      <c r="D60" s="98"/>
      <c r="E60" s="99"/>
      <c r="F60" s="99"/>
      <c r="G60" s="99"/>
      <c r="H60" s="99"/>
      <c r="I60" s="99"/>
      <c r="J60" s="99"/>
      <c r="K60" s="99"/>
      <c r="L60" s="99"/>
      <c r="M60" s="99"/>
      <c r="N60" s="99"/>
      <c r="O60" s="99"/>
      <c r="P60" s="99"/>
      <c r="Q60" s="99"/>
      <c r="R60" s="99"/>
      <c r="S60" s="99"/>
      <c r="T60" s="99"/>
      <c r="U60" s="99"/>
      <c r="V60" s="99"/>
      <c r="W60" s="99"/>
      <c r="X60" s="99"/>
      <c r="Y60" s="99"/>
      <c r="Z60" s="99"/>
      <c r="AA60" s="99"/>
      <c r="AB60" s="100"/>
      <c r="AD60" s="65" t="s">
        <v>107</v>
      </c>
    </row>
  </sheetData>
  <mergeCells count="106">
    <mergeCell ref="E49:AA49"/>
    <mergeCell ref="E50:J50"/>
    <mergeCell ref="L50:N50"/>
    <mergeCell ref="E51:J51"/>
    <mergeCell ref="Q51:R51"/>
    <mergeCell ref="Y51:Z51"/>
    <mergeCell ref="E52:J53"/>
    <mergeCell ref="Q52:R52"/>
    <mergeCell ref="T52:U52"/>
    <mergeCell ref="Q53:R53"/>
    <mergeCell ref="T53:U53"/>
    <mergeCell ref="W52:X52"/>
    <mergeCell ref="W53:X53"/>
    <mergeCell ref="E47:J47"/>
    <mergeCell ref="K47:O47"/>
    <mergeCell ref="P47:T47"/>
    <mergeCell ref="U47:Y47"/>
    <mergeCell ref="Z47:AA47"/>
    <mergeCell ref="E46:J46"/>
    <mergeCell ref="K46:O46"/>
    <mergeCell ref="P46:T46"/>
    <mergeCell ref="U46:Y46"/>
    <mergeCell ref="Z46:AA46"/>
    <mergeCell ref="E44:J44"/>
    <mergeCell ref="K44:O44"/>
    <mergeCell ref="P44:T44"/>
    <mergeCell ref="U44:Y44"/>
    <mergeCell ref="Z44:AA44"/>
    <mergeCell ref="E45:J45"/>
    <mergeCell ref="K45:O45"/>
    <mergeCell ref="P45:T45"/>
    <mergeCell ref="U45:Y45"/>
    <mergeCell ref="Z45:AA45"/>
    <mergeCell ref="B13:C14"/>
    <mergeCell ref="F14:L14"/>
    <mergeCell ref="N14:T14"/>
    <mergeCell ref="V14:AB14"/>
    <mergeCell ref="F15:L15"/>
    <mergeCell ref="I30:W30"/>
    <mergeCell ref="I37:W37"/>
    <mergeCell ref="E41:AA41"/>
    <mergeCell ref="E42:J42"/>
    <mergeCell ref="K42:O42"/>
    <mergeCell ref="P42:T42"/>
    <mergeCell ref="U42:Y42"/>
    <mergeCell ref="Z42:AA43"/>
    <mergeCell ref="E43:G43"/>
    <mergeCell ref="J39:X39"/>
    <mergeCell ref="H43:I43"/>
    <mergeCell ref="K43:O43"/>
    <mergeCell ref="P43:T43"/>
    <mergeCell ref="U43:Y43"/>
    <mergeCell ref="I21:W21"/>
    <mergeCell ref="V9:Y9"/>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3:AA3"/>
    <mergeCell ref="B4:C4"/>
    <mergeCell ref="E4:H4"/>
    <mergeCell ref="J4:K4"/>
    <mergeCell ref="B5:C5"/>
    <mergeCell ref="G6:M6"/>
    <mergeCell ref="N6:T7"/>
    <mergeCell ref="U6:AB7"/>
    <mergeCell ref="B3:C3"/>
    <mergeCell ref="E3:H3"/>
    <mergeCell ref="J3:K3"/>
    <mergeCell ref="M3:P3"/>
    <mergeCell ref="R3:S3"/>
    <mergeCell ref="U3:X3"/>
    <mergeCell ref="V58:Y58"/>
    <mergeCell ref="D60:AB60"/>
    <mergeCell ref="B55:C56"/>
    <mergeCell ref="V56:Y56"/>
    <mergeCell ref="V57:Y57"/>
    <mergeCell ref="Z8:AA8"/>
    <mergeCell ref="H8:K8"/>
    <mergeCell ref="L8:M8"/>
    <mergeCell ref="O8:R8"/>
    <mergeCell ref="S8:T8"/>
    <mergeCell ref="V8:Y8"/>
    <mergeCell ref="Z9:AA9"/>
    <mergeCell ref="D10:F10"/>
    <mergeCell ref="H10:K10"/>
    <mergeCell ref="L10:M10"/>
    <mergeCell ref="O10:R10"/>
    <mergeCell ref="S10:T10"/>
    <mergeCell ref="V10:Y10"/>
    <mergeCell ref="Z10:AA10"/>
    <mergeCell ref="D9:F9"/>
    <mergeCell ref="H9:K9"/>
    <mergeCell ref="L9:M9"/>
    <mergeCell ref="O9:R9"/>
    <mergeCell ref="S9:T9"/>
  </mergeCells>
  <phoneticPr fontId="1"/>
  <conditionalFormatting sqref="D56:AA58">
    <cfRule type="expression" dxfId="39" priority="1" stopIfTrue="1">
      <formula>$C$33="■"</formula>
    </cfRule>
    <cfRule type="expression" dxfId="38" priority="2" stopIfTrue="1">
      <formula>$C$24="■"</formula>
    </cfRule>
    <cfRule type="expression" dxfId="37" priority="3" stopIfTrue="1">
      <formula>#REF!="■"</formula>
    </cfRule>
    <cfRule type="expression" dxfId="36" priority="4" stopIfTrue="1">
      <formula>#REF!="■"</formula>
    </cfRule>
  </conditionalFormatting>
  <conditionalFormatting sqref="H8 L8">
    <cfRule type="duplicateValues" dxfId="35" priority="32"/>
  </conditionalFormatting>
  <conditionalFormatting sqref="H9 L9">
    <cfRule type="duplicateValues" dxfId="34" priority="28"/>
  </conditionalFormatting>
  <conditionalFormatting sqref="H10 L10">
    <cfRule type="duplicateValues" dxfId="33" priority="25"/>
  </conditionalFormatting>
  <conditionalFormatting sqref="H11 L11">
    <cfRule type="duplicateValues" dxfId="32" priority="22"/>
  </conditionalFormatting>
  <conditionalFormatting sqref="H12 L12">
    <cfRule type="duplicateValues" dxfId="31" priority="19"/>
  </conditionalFormatting>
  <conditionalFormatting sqref="O8 S8">
    <cfRule type="duplicateValues" dxfId="30" priority="30"/>
  </conditionalFormatting>
  <conditionalFormatting sqref="O9 S9">
    <cfRule type="duplicateValues" dxfId="29" priority="27"/>
  </conditionalFormatting>
  <conditionalFormatting sqref="O10 S10">
    <cfRule type="duplicateValues" dxfId="28" priority="24"/>
  </conditionalFormatting>
  <conditionalFormatting sqref="O11 S11">
    <cfRule type="duplicateValues" dxfId="27" priority="21"/>
  </conditionalFormatting>
  <conditionalFormatting sqref="O12 S12">
    <cfRule type="duplicateValues" dxfId="26" priority="18"/>
  </conditionalFormatting>
  <conditionalFormatting sqref="V8 Z8">
    <cfRule type="duplicateValues" dxfId="25" priority="29"/>
  </conditionalFormatting>
  <conditionalFormatting sqref="V9 Z9">
    <cfRule type="duplicateValues" dxfId="24" priority="26"/>
  </conditionalFormatting>
  <conditionalFormatting sqref="V10 Z10">
    <cfRule type="duplicateValues" dxfId="23" priority="23"/>
  </conditionalFormatting>
  <conditionalFormatting sqref="V11 Z11">
    <cfRule type="duplicateValues" dxfId="22" priority="20"/>
  </conditionalFormatting>
  <conditionalFormatting sqref="V12 Z12">
    <cfRule type="duplicateValues" dxfId="21" priority="17"/>
  </conditionalFormatting>
  <conditionalFormatting sqref="AB8">
    <cfRule type="duplicateValues" dxfId="20" priority="31"/>
  </conditionalFormatting>
  <dataValidations count="2">
    <dataValidation type="list" allowBlank="1" showInputMessage="1" showErrorMessage="1" sqref="E14:E15 M14 U14 G33:G36 G38 G26:G29 G18:G22" xr:uid="{E55EC73D-D89C-47AE-A27C-5263A70304DB}">
      <formula1>"○,×"</formula1>
    </dataValidation>
    <dataValidation type="list" allowBlank="1" showInputMessage="1" showErrorMessage="1" sqref="J39" xr:uid="{E78DE980-BD6A-499C-803A-150AF1334DC2}">
      <formula1>"第1号（共用部計算あり）,第2号（共用部計算なし、省略）"</formula1>
    </dataValidation>
  </dataValidations>
  <hyperlinks>
    <hyperlink ref="AD50" r:id="rId1" xr:uid="{D8E3D876-B655-4178-9856-F1E917B3F80C}"/>
  </hyperlinks>
  <pageMargins left="0.39370078740157483" right="0.19685039370078741" top="0.59055118110236227" bottom="0.39370078740157483" header="0.31496062992125984" footer="0.31496062992125984"/>
  <pageSetup paperSize="9" scale="6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4E9CC-4BB1-4132-AE96-BCE802EE2AEB}">
  <dimension ref="B1:AK60"/>
  <sheetViews>
    <sheetView showGridLines="0" view="pageBreakPreview" zoomScale="115" zoomScaleNormal="100" zoomScaleSheetLayoutView="115" workbookViewId="0">
      <selection activeCell="S19" sqref="S19"/>
    </sheetView>
  </sheetViews>
  <sheetFormatPr defaultColWidth="9" defaultRowHeight="16.2" x14ac:dyDescent="0.45"/>
  <cols>
    <col min="1" max="1" width="1.59765625" style="1" customWidth="1"/>
    <col min="2" max="3" width="10.59765625" style="1" customWidth="1"/>
    <col min="4" max="27" width="2.59765625" style="1" customWidth="1"/>
    <col min="28" max="28" width="3.59765625" style="1" customWidth="1"/>
    <col min="29" max="29" width="1.59765625" style="1" customWidth="1"/>
    <col min="30" max="37" width="9" style="65"/>
    <col min="38" max="16384" width="9" style="1"/>
  </cols>
  <sheetData>
    <row r="1" spans="2:28" ht="10.050000000000001" customHeight="1" x14ac:dyDescent="0.45"/>
    <row r="2" spans="2:28" ht="18" customHeight="1" x14ac:dyDescent="0.45">
      <c r="B2" s="1" t="s">
        <v>29</v>
      </c>
      <c r="AB2" s="94" t="s">
        <v>116</v>
      </c>
    </row>
    <row r="3" spans="2:28" ht="18" customHeight="1" x14ac:dyDescent="0.45">
      <c r="B3" s="110" t="s">
        <v>30</v>
      </c>
      <c r="C3" s="111"/>
      <c r="D3" s="25"/>
      <c r="E3" s="118" t="s">
        <v>74</v>
      </c>
      <c r="F3" s="118"/>
      <c r="G3" s="118"/>
      <c r="H3" s="118"/>
      <c r="I3" s="46" t="s">
        <v>38</v>
      </c>
      <c r="J3" s="108" t="s">
        <v>75</v>
      </c>
      <c r="K3" s="109"/>
      <c r="L3" s="46" t="s">
        <v>40</v>
      </c>
      <c r="M3" s="118"/>
      <c r="N3" s="118"/>
      <c r="O3" s="118"/>
      <c r="P3" s="118"/>
      <c r="Q3" s="46" t="s">
        <v>38</v>
      </c>
      <c r="R3" s="109"/>
      <c r="S3" s="109"/>
      <c r="T3" s="46" t="s">
        <v>40</v>
      </c>
      <c r="U3" s="118"/>
      <c r="V3" s="118"/>
      <c r="W3" s="118"/>
      <c r="X3" s="118"/>
      <c r="Y3" s="46" t="s">
        <v>38</v>
      </c>
      <c r="Z3" s="108"/>
      <c r="AA3" s="109"/>
      <c r="AB3" s="47" t="s">
        <v>40</v>
      </c>
    </row>
    <row r="4" spans="2:28" ht="18" customHeight="1" x14ac:dyDescent="0.45">
      <c r="B4" s="110" t="s">
        <v>31</v>
      </c>
      <c r="C4" s="111"/>
      <c r="D4" s="25"/>
      <c r="E4" s="112" t="s">
        <v>34</v>
      </c>
      <c r="F4" s="112"/>
      <c r="G4" s="112"/>
      <c r="H4" s="112"/>
      <c r="I4" s="46"/>
      <c r="J4" s="108" t="s">
        <v>76</v>
      </c>
      <c r="K4" s="109"/>
      <c r="L4" s="46" t="s">
        <v>33</v>
      </c>
      <c r="M4" s="46"/>
      <c r="N4" s="46"/>
      <c r="O4" s="46"/>
      <c r="P4" s="46"/>
      <c r="Q4" s="46"/>
      <c r="R4" s="46"/>
      <c r="S4" s="46"/>
      <c r="T4" s="46"/>
      <c r="U4" s="46"/>
      <c r="V4" s="46"/>
      <c r="W4" s="46"/>
      <c r="X4" s="46"/>
      <c r="Y4" s="46"/>
      <c r="Z4" s="46"/>
      <c r="AA4" s="46"/>
      <c r="AB4" s="47"/>
    </row>
    <row r="5" spans="2:28" ht="18" customHeight="1" x14ac:dyDescent="0.45">
      <c r="B5" s="113" t="s">
        <v>32</v>
      </c>
      <c r="C5" s="114"/>
      <c r="D5" s="28"/>
      <c r="E5" s="29"/>
      <c r="F5" s="29"/>
      <c r="G5" s="29"/>
      <c r="H5" s="29"/>
      <c r="I5" s="29"/>
      <c r="J5" s="29"/>
      <c r="K5" s="29"/>
      <c r="L5" s="29"/>
      <c r="M5" s="29"/>
      <c r="N5" s="29"/>
      <c r="O5" s="29"/>
      <c r="P5" s="29"/>
      <c r="Q5" s="29"/>
      <c r="R5" s="29"/>
      <c r="S5" s="29"/>
      <c r="T5" s="29"/>
      <c r="U5" s="29"/>
      <c r="V5" s="29"/>
      <c r="W5" s="29"/>
      <c r="X5" s="29"/>
      <c r="Y5" s="29"/>
      <c r="Z5" s="29"/>
      <c r="AA5" s="29"/>
      <c r="AB5" s="30"/>
    </row>
    <row r="6" spans="2:28" ht="16.5" customHeight="1" x14ac:dyDescent="0.45">
      <c r="B6" s="35"/>
      <c r="C6" s="36"/>
      <c r="G6" s="115" t="s">
        <v>36</v>
      </c>
      <c r="H6" s="115"/>
      <c r="I6" s="115"/>
      <c r="J6" s="115"/>
      <c r="K6" s="115"/>
      <c r="L6" s="115"/>
      <c r="M6" s="115"/>
      <c r="N6" s="116" t="s">
        <v>44</v>
      </c>
      <c r="O6" s="116"/>
      <c r="P6" s="116"/>
      <c r="Q6" s="116"/>
      <c r="R6" s="116"/>
      <c r="S6" s="116"/>
      <c r="T6" s="116"/>
      <c r="U6" s="116" t="s">
        <v>37</v>
      </c>
      <c r="V6" s="116"/>
      <c r="W6" s="116"/>
      <c r="X6" s="116"/>
      <c r="Y6" s="116"/>
      <c r="Z6" s="116"/>
      <c r="AA6" s="116"/>
      <c r="AB6" s="117"/>
    </row>
    <row r="7" spans="2:28" ht="18" customHeight="1" x14ac:dyDescent="0.45">
      <c r="B7" s="35"/>
      <c r="C7" s="36"/>
      <c r="H7" s="42"/>
      <c r="I7" s="42"/>
      <c r="J7" s="42"/>
      <c r="K7" s="42"/>
      <c r="L7" s="42"/>
      <c r="M7" s="42"/>
      <c r="N7" s="116"/>
      <c r="O7" s="116"/>
      <c r="P7" s="116"/>
      <c r="Q7" s="116"/>
      <c r="R7" s="116"/>
      <c r="S7" s="116"/>
      <c r="T7" s="116"/>
      <c r="U7" s="116"/>
      <c r="V7" s="116"/>
      <c r="W7" s="116"/>
      <c r="X7" s="116"/>
      <c r="Y7" s="116"/>
      <c r="Z7" s="116"/>
      <c r="AA7" s="116"/>
      <c r="AB7" s="117"/>
    </row>
    <row r="8" spans="2:28" ht="18" customHeight="1" x14ac:dyDescent="0.45">
      <c r="B8" s="35"/>
      <c r="C8" s="37" t="s">
        <v>35</v>
      </c>
      <c r="D8" s="44"/>
      <c r="G8" s="33" t="s">
        <v>38</v>
      </c>
      <c r="H8" s="178">
        <v>1340.6</v>
      </c>
      <c r="I8" s="178"/>
      <c r="J8" s="178"/>
      <c r="K8" s="178"/>
      <c r="L8" s="179" t="s">
        <v>39</v>
      </c>
      <c r="M8" s="179"/>
      <c r="N8" s="33" t="s">
        <v>38</v>
      </c>
      <c r="O8" s="106"/>
      <c r="P8" s="106"/>
      <c r="Q8" s="106"/>
      <c r="R8" s="106"/>
      <c r="S8" s="179" t="s">
        <v>39</v>
      </c>
      <c r="T8" s="179"/>
      <c r="U8" s="33" t="s">
        <v>38</v>
      </c>
      <c r="V8" s="178">
        <v>1273.57</v>
      </c>
      <c r="W8" s="178"/>
      <c r="X8" s="178"/>
      <c r="Y8" s="178"/>
      <c r="Z8" s="179" t="s">
        <v>39</v>
      </c>
      <c r="AA8" s="179"/>
      <c r="AB8" s="34"/>
    </row>
    <row r="9" spans="2:28" ht="18" customHeight="1" x14ac:dyDescent="0.45">
      <c r="B9" s="35"/>
      <c r="C9" s="37" t="s">
        <v>41</v>
      </c>
      <c r="D9" s="107" t="s">
        <v>43</v>
      </c>
      <c r="E9" s="107"/>
      <c r="F9" s="107"/>
      <c r="G9" s="1" t="s">
        <v>38</v>
      </c>
      <c r="H9" s="106"/>
      <c r="I9" s="106"/>
      <c r="J9" s="106"/>
      <c r="K9" s="106"/>
      <c r="L9" s="105" t="s">
        <v>39</v>
      </c>
      <c r="M9" s="105"/>
      <c r="N9" s="1" t="s">
        <v>38</v>
      </c>
      <c r="O9" s="106"/>
      <c r="P9" s="106"/>
      <c r="Q9" s="106"/>
      <c r="R9" s="106"/>
      <c r="S9" s="105" t="s">
        <v>39</v>
      </c>
      <c r="T9" s="105"/>
      <c r="U9" s="1" t="s">
        <v>38</v>
      </c>
      <c r="V9" s="106"/>
      <c r="W9" s="106"/>
      <c r="X9" s="106"/>
      <c r="Y9" s="106"/>
      <c r="Z9" s="105" t="s">
        <v>39</v>
      </c>
      <c r="AA9" s="105"/>
      <c r="AB9" s="34"/>
    </row>
    <row r="10" spans="2:28" ht="18" customHeight="1" x14ac:dyDescent="0.45">
      <c r="B10" s="35"/>
      <c r="C10" s="36"/>
      <c r="D10" s="107" t="s">
        <v>42</v>
      </c>
      <c r="E10" s="107"/>
      <c r="F10" s="107"/>
      <c r="G10" s="1" t="s">
        <v>38</v>
      </c>
      <c r="H10" s="106"/>
      <c r="I10" s="106"/>
      <c r="J10" s="106"/>
      <c r="K10" s="106"/>
      <c r="L10" s="105" t="s">
        <v>39</v>
      </c>
      <c r="M10" s="105"/>
      <c r="N10" s="1" t="s">
        <v>38</v>
      </c>
      <c r="O10" s="106"/>
      <c r="P10" s="106"/>
      <c r="Q10" s="106"/>
      <c r="R10" s="106"/>
      <c r="S10" s="105" t="s">
        <v>39</v>
      </c>
      <c r="T10" s="105"/>
      <c r="U10" s="1" t="s">
        <v>38</v>
      </c>
      <c r="V10" s="106"/>
      <c r="W10" s="106"/>
      <c r="X10" s="106"/>
      <c r="Y10" s="106"/>
      <c r="Z10" s="105" t="s">
        <v>39</v>
      </c>
      <c r="AA10" s="105"/>
      <c r="AB10" s="34"/>
    </row>
    <row r="11" spans="2:28" ht="18" customHeight="1" x14ac:dyDescent="0.45">
      <c r="B11" s="35"/>
      <c r="C11" s="37" t="s">
        <v>45</v>
      </c>
      <c r="D11" s="107" t="s">
        <v>43</v>
      </c>
      <c r="E11" s="107"/>
      <c r="F11" s="107"/>
      <c r="G11" s="1" t="s">
        <v>38</v>
      </c>
      <c r="H11" s="106"/>
      <c r="I11" s="106"/>
      <c r="J11" s="106"/>
      <c r="K11" s="106"/>
      <c r="L11" s="105" t="s">
        <v>39</v>
      </c>
      <c r="M11" s="105"/>
      <c r="N11" s="1" t="s">
        <v>38</v>
      </c>
      <c r="O11" s="106"/>
      <c r="P11" s="106"/>
      <c r="Q11" s="106"/>
      <c r="R11" s="106"/>
      <c r="S11" s="105" t="s">
        <v>39</v>
      </c>
      <c r="T11" s="105"/>
      <c r="U11" s="1" t="s">
        <v>38</v>
      </c>
      <c r="V11" s="106"/>
      <c r="W11" s="106"/>
      <c r="X11" s="106"/>
      <c r="Y11" s="106"/>
      <c r="Z11" s="105" t="s">
        <v>39</v>
      </c>
      <c r="AA11" s="105"/>
      <c r="AB11" s="34"/>
    </row>
    <row r="12" spans="2:28" ht="18" customHeight="1" x14ac:dyDescent="0.45">
      <c r="B12" s="38"/>
      <c r="C12" s="39"/>
      <c r="D12" s="119" t="s">
        <v>46</v>
      </c>
      <c r="E12" s="119"/>
      <c r="F12" s="119"/>
      <c r="G12" s="31" t="s">
        <v>38</v>
      </c>
      <c r="H12" s="120"/>
      <c r="I12" s="120"/>
      <c r="J12" s="120"/>
      <c r="K12" s="120"/>
      <c r="L12" s="121" t="s">
        <v>39</v>
      </c>
      <c r="M12" s="121"/>
      <c r="N12" s="31" t="s">
        <v>38</v>
      </c>
      <c r="O12" s="120"/>
      <c r="P12" s="120"/>
      <c r="Q12" s="120"/>
      <c r="R12" s="120"/>
      <c r="S12" s="121" t="s">
        <v>39</v>
      </c>
      <c r="T12" s="121"/>
      <c r="U12" s="31" t="s">
        <v>38</v>
      </c>
      <c r="V12" s="120"/>
      <c r="W12" s="120"/>
      <c r="X12" s="120"/>
      <c r="Y12" s="120"/>
      <c r="Z12" s="121" t="s">
        <v>39</v>
      </c>
      <c r="AA12" s="121"/>
      <c r="AB12" s="32"/>
    </row>
    <row r="13" spans="2:28" ht="18" customHeight="1" x14ac:dyDescent="0.45">
      <c r="B13" s="122" t="s">
        <v>47</v>
      </c>
      <c r="C13" s="123"/>
      <c r="D13" s="29" t="s">
        <v>48</v>
      </c>
      <c r="E13" s="88"/>
      <c r="F13" s="88"/>
      <c r="G13" s="88"/>
      <c r="H13" s="88"/>
      <c r="I13" s="88"/>
      <c r="J13" s="88"/>
      <c r="K13" s="88"/>
      <c r="L13" s="88"/>
      <c r="M13" s="88"/>
      <c r="N13" s="88"/>
      <c r="O13" s="88"/>
      <c r="P13" s="88"/>
      <c r="Q13" s="88"/>
      <c r="R13" s="88"/>
      <c r="S13" s="88"/>
      <c r="T13" s="88"/>
      <c r="U13" s="88"/>
      <c r="V13" s="88"/>
      <c r="W13" s="88"/>
      <c r="X13" s="88"/>
      <c r="Y13" s="88"/>
      <c r="Z13" s="88"/>
      <c r="AA13" s="88"/>
      <c r="AB13" s="89"/>
    </row>
    <row r="14" spans="2:28" ht="18" customHeight="1" x14ac:dyDescent="0.45">
      <c r="B14" s="124"/>
      <c r="C14" s="125"/>
      <c r="E14" s="90"/>
      <c r="F14" s="176" t="s">
        <v>49</v>
      </c>
      <c r="G14" s="176"/>
      <c r="H14" s="176"/>
      <c r="I14" s="176"/>
      <c r="J14" s="176"/>
      <c r="K14" s="176"/>
      <c r="L14" s="176"/>
      <c r="M14" s="90"/>
      <c r="N14" s="176" t="s">
        <v>50</v>
      </c>
      <c r="O14" s="176"/>
      <c r="P14" s="176"/>
      <c r="Q14" s="176"/>
      <c r="R14" s="176"/>
      <c r="S14" s="176"/>
      <c r="T14" s="176"/>
      <c r="U14" s="90"/>
      <c r="V14" s="176" t="s">
        <v>51</v>
      </c>
      <c r="W14" s="176"/>
      <c r="X14" s="176"/>
      <c r="Y14" s="176"/>
      <c r="Z14" s="176"/>
      <c r="AA14" s="176"/>
      <c r="AB14" s="177"/>
    </row>
    <row r="15" spans="2:28" ht="18" customHeight="1" x14ac:dyDescent="0.45">
      <c r="B15" s="35"/>
      <c r="C15" s="36"/>
      <c r="E15" s="91" t="s">
        <v>28</v>
      </c>
      <c r="F15" s="176" t="s">
        <v>52</v>
      </c>
      <c r="G15" s="176"/>
      <c r="H15" s="176"/>
      <c r="I15" s="176"/>
      <c r="J15" s="176"/>
      <c r="K15" s="176"/>
      <c r="L15" s="176"/>
      <c r="M15" s="70"/>
      <c r="N15" s="70"/>
      <c r="O15" s="70"/>
      <c r="P15" s="70"/>
      <c r="Q15" s="70"/>
      <c r="R15" s="70"/>
      <c r="S15" s="70"/>
      <c r="T15" s="70"/>
      <c r="U15" s="70"/>
      <c r="V15" s="70"/>
      <c r="W15" s="70"/>
      <c r="X15" s="70"/>
      <c r="Y15" s="70"/>
      <c r="Z15" s="70"/>
      <c r="AA15" s="70"/>
      <c r="AB15" s="72"/>
    </row>
    <row r="16" spans="2:28" ht="18" customHeight="1" x14ac:dyDescent="0.45">
      <c r="B16" s="35"/>
      <c r="C16" s="36"/>
      <c r="D16" s="1" t="s">
        <v>53</v>
      </c>
      <c r="E16" s="70"/>
      <c r="F16" s="70"/>
      <c r="G16" s="70"/>
      <c r="H16" s="70"/>
      <c r="I16" s="70"/>
      <c r="J16" s="70"/>
      <c r="K16" s="70"/>
      <c r="L16" s="70"/>
      <c r="M16" s="70"/>
      <c r="N16" s="70"/>
      <c r="O16" s="70"/>
      <c r="P16" s="70"/>
      <c r="Q16" s="70"/>
      <c r="R16" s="70"/>
      <c r="S16" s="70"/>
      <c r="T16" s="70"/>
      <c r="U16" s="70"/>
      <c r="V16" s="70"/>
      <c r="W16" s="70"/>
      <c r="X16" s="70"/>
      <c r="Y16" s="70"/>
      <c r="Z16" s="70"/>
      <c r="AA16" s="70"/>
      <c r="AB16" s="72"/>
    </row>
    <row r="17" spans="2:30" ht="18" customHeight="1" x14ac:dyDescent="0.45">
      <c r="B17" s="35"/>
      <c r="C17" s="36"/>
      <c r="E17" s="70"/>
      <c r="F17" s="70" t="s">
        <v>54</v>
      </c>
      <c r="G17" s="70"/>
      <c r="H17" s="70"/>
      <c r="I17" s="70"/>
      <c r="J17" s="70"/>
      <c r="K17" s="70"/>
      <c r="L17" s="70"/>
      <c r="M17" s="70"/>
      <c r="N17" s="70"/>
      <c r="O17" s="70"/>
      <c r="P17" s="70"/>
      <c r="Q17" s="70"/>
      <c r="R17" s="70"/>
      <c r="S17" s="70"/>
      <c r="T17" s="70"/>
      <c r="U17" s="70"/>
      <c r="V17" s="70"/>
      <c r="W17" s="70"/>
      <c r="X17" s="70"/>
      <c r="Y17" s="70"/>
      <c r="Z17" s="70"/>
      <c r="AA17" s="70"/>
      <c r="AB17" s="70"/>
    </row>
    <row r="18" spans="2:30" ht="18" customHeight="1" x14ac:dyDescent="0.45">
      <c r="B18" s="35"/>
      <c r="C18" s="36"/>
      <c r="E18" s="70"/>
      <c r="F18" s="70"/>
      <c r="G18" s="91" t="s">
        <v>28</v>
      </c>
      <c r="H18" s="70" t="s">
        <v>77</v>
      </c>
      <c r="I18" s="70"/>
      <c r="J18" s="70"/>
      <c r="K18" s="70"/>
      <c r="L18" s="70"/>
      <c r="M18" s="70"/>
      <c r="N18" s="70"/>
      <c r="O18" s="70"/>
      <c r="P18" s="70"/>
      <c r="Q18" s="70"/>
      <c r="R18" s="70"/>
      <c r="S18" s="70"/>
      <c r="T18" s="70"/>
      <c r="U18" s="70"/>
      <c r="V18" s="70"/>
      <c r="W18" s="70"/>
      <c r="X18" s="70"/>
      <c r="Y18" s="92"/>
      <c r="Z18" s="92"/>
      <c r="AA18" s="70"/>
      <c r="AB18" s="70"/>
    </row>
    <row r="19" spans="2:30" ht="18" customHeight="1" x14ac:dyDescent="0.45">
      <c r="B19" s="35"/>
      <c r="C19" s="36"/>
      <c r="E19" s="70"/>
      <c r="F19" s="70"/>
      <c r="G19" s="90"/>
      <c r="H19" s="70" t="s">
        <v>78</v>
      </c>
      <c r="I19" s="70"/>
      <c r="J19" s="70"/>
      <c r="K19" s="70"/>
      <c r="L19" s="70"/>
      <c r="M19" s="70"/>
      <c r="N19" s="70"/>
      <c r="O19" s="70"/>
      <c r="P19" s="70"/>
      <c r="Q19" s="70"/>
      <c r="R19" s="70"/>
      <c r="S19" s="70"/>
      <c r="T19" s="70"/>
      <c r="U19" s="70"/>
      <c r="V19" s="70"/>
      <c r="W19" s="70"/>
      <c r="X19" s="70"/>
      <c r="Y19" s="92"/>
      <c r="Z19" s="92"/>
      <c r="AA19" s="70"/>
      <c r="AB19" s="70"/>
    </row>
    <row r="20" spans="2:30" ht="18" customHeight="1" x14ac:dyDescent="0.45">
      <c r="B20" s="35"/>
      <c r="C20" s="36"/>
      <c r="E20" s="70"/>
      <c r="F20" s="70"/>
      <c r="G20" s="90"/>
      <c r="H20" s="70" t="s">
        <v>55</v>
      </c>
      <c r="I20" s="70"/>
      <c r="J20" s="70"/>
      <c r="K20" s="70"/>
      <c r="L20" s="70"/>
      <c r="M20" s="70"/>
      <c r="N20" s="70"/>
      <c r="O20" s="70"/>
      <c r="P20" s="70"/>
      <c r="Q20" s="70"/>
      <c r="R20" s="70"/>
      <c r="S20" s="70"/>
      <c r="T20" s="70"/>
      <c r="U20" s="70"/>
      <c r="V20" s="70"/>
      <c r="W20" s="70"/>
      <c r="X20" s="70"/>
      <c r="Y20" s="92"/>
      <c r="Z20" s="92"/>
      <c r="AA20" s="70"/>
      <c r="AB20" s="70"/>
    </row>
    <row r="21" spans="2:30" ht="18" customHeight="1" x14ac:dyDescent="0.45">
      <c r="B21" s="35"/>
      <c r="C21" s="36"/>
      <c r="E21" s="70"/>
      <c r="F21" s="70"/>
      <c r="G21" s="90"/>
      <c r="H21" s="70" t="s">
        <v>38</v>
      </c>
      <c r="I21" s="99"/>
      <c r="J21" s="99"/>
      <c r="K21" s="99"/>
      <c r="L21" s="99"/>
      <c r="M21" s="99"/>
      <c r="N21" s="99"/>
      <c r="O21" s="99"/>
      <c r="P21" s="99"/>
      <c r="Q21" s="99"/>
      <c r="R21" s="99"/>
      <c r="S21" s="99"/>
      <c r="T21" s="99"/>
      <c r="U21" s="99"/>
      <c r="V21" s="99"/>
      <c r="W21" s="99"/>
      <c r="X21" s="70" t="s">
        <v>40</v>
      </c>
      <c r="Y21" s="92"/>
      <c r="Z21" s="70"/>
      <c r="AA21" s="70"/>
      <c r="AB21" s="70"/>
      <c r="AD21" s="65" t="s">
        <v>105</v>
      </c>
    </row>
    <row r="22" spans="2:30" ht="18" customHeight="1" x14ac:dyDescent="0.45">
      <c r="B22" s="35"/>
      <c r="C22" s="36"/>
      <c r="E22" s="70"/>
      <c r="F22" s="70"/>
      <c r="G22" s="90"/>
      <c r="H22" s="70" t="s">
        <v>87</v>
      </c>
      <c r="I22" s="70"/>
      <c r="J22" s="93"/>
      <c r="K22" s="93"/>
      <c r="L22" s="93"/>
      <c r="M22" s="93"/>
      <c r="N22" s="93"/>
      <c r="O22" s="93"/>
      <c r="P22" s="93"/>
      <c r="Q22" s="93"/>
      <c r="R22" s="93"/>
      <c r="S22" s="93"/>
      <c r="T22" s="93"/>
      <c r="U22" s="93"/>
      <c r="V22" s="93"/>
      <c r="W22" s="93"/>
      <c r="X22" s="70"/>
      <c r="Y22" s="70"/>
      <c r="Z22" s="70"/>
      <c r="AA22" s="70"/>
      <c r="AB22" s="70"/>
    </row>
    <row r="23" spans="2:30" ht="7.8" customHeight="1" x14ac:dyDescent="0.45">
      <c r="B23" s="35"/>
      <c r="C23" s="36"/>
      <c r="E23" s="70"/>
      <c r="F23" s="70"/>
      <c r="G23" s="70"/>
      <c r="H23" s="70"/>
      <c r="I23" s="70"/>
      <c r="J23" s="93"/>
      <c r="K23" s="93"/>
      <c r="L23" s="93"/>
      <c r="M23" s="93"/>
      <c r="N23" s="93"/>
      <c r="O23" s="93"/>
      <c r="P23" s="93"/>
      <c r="Q23" s="93"/>
      <c r="R23" s="93"/>
      <c r="S23" s="93"/>
      <c r="T23" s="93"/>
      <c r="U23" s="93"/>
      <c r="V23" s="93"/>
      <c r="W23" s="93"/>
      <c r="X23" s="70"/>
      <c r="Y23" s="70"/>
      <c r="Z23" s="70"/>
      <c r="AA23" s="70"/>
      <c r="AB23" s="70"/>
    </row>
    <row r="24" spans="2:30" ht="18" customHeight="1" x14ac:dyDescent="0.45">
      <c r="B24" s="35"/>
      <c r="C24" s="36"/>
      <c r="E24" s="70"/>
      <c r="F24" s="70" t="s">
        <v>56</v>
      </c>
      <c r="G24" s="70"/>
      <c r="H24" s="70"/>
      <c r="I24" s="70"/>
      <c r="J24" s="70"/>
      <c r="K24" s="70"/>
      <c r="L24" s="70"/>
      <c r="M24" s="70"/>
      <c r="N24" s="70"/>
      <c r="O24" s="70"/>
      <c r="P24" s="70"/>
      <c r="Q24" s="70"/>
      <c r="R24" s="70"/>
      <c r="S24" s="70"/>
      <c r="T24" s="70"/>
      <c r="U24" s="70"/>
      <c r="V24" s="70"/>
      <c r="W24" s="70"/>
      <c r="X24" s="70"/>
      <c r="Y24" s="70"/>
      <c r="Z24" s="70"/>
      <c r="AA24" s="70"/>
      <c r="AB24" s="72"/>
    </row>
    <row r="25" spans="2:30" ht="18" customHeight="1" x14ac:dyDescent="0.45">
      <c r="B25" s="35"/>
      <c r="C25" s="36"/>
      <c r="E25" s="70"/>
      <c r="F25" s="70" t="s">
        <v>57</v>
      </c>
      <c r="G25" s="70"/>
      <c r="H25" s="70"/>
      <c r="I25" s="70"/>
      <c r="J25" s="70"/>
      <c r="K25" s="70"/>
      <c r="L25" s="70"/>
      <c r="M25" s="70"/>
      <c r="N25" s="70"/>
      <c r="O25" s="70"/>
      <c r="P25" s="70"/>
      <c r="Q25" s="70"/>
      <c r="R25" s="70"/>
      <c r="S25" s="70"/>
      <c r="T25" s="70"/>
      <c r="U25" s="70"/>
      <c r="V25" s="70"/>
      <c r="W25" s="70"/>
      <c r="X25" s="70"/>
      <c r="Y25" s="70"/>
      <c r="Z25" s="70"/>
      <c r="AA25" s="70"/>
      <c r="AB25" s="72"/>
    </row>
    <row r="26" spans="2:30" ht="18" customHeight="1" x14ac:dyDescent="0.45">
      <c r="B26" s="35"/>
      <c r="C26" s="36"/>
      <c r="E26" s="70"/>
      <c r="F26" s="70"/>
      <c r="G26" s="91" t="s">
        <v>28</v>
      </c>
      <c r="H26" s="70" t="s">
        <v>79</v>
      </c>
      <c r="I26" s="70"/>
      <c r="J26" s="70"/>
      <c r="K26" s="70"/>
      <c r="L26" s="70"/>
      <c r="M26" s="70"/>
      <c r="N26" s="70"/>
      <c r="O26" s="70"/>
      <c r="P26" s="70"/>
      <c r="Q26" s="70"/>
      <c r="R26" s="70"/>
      <c r="S26" s="70"/>
      <c r="T26" s="70"/>
      <c r="U26" s="70"/>
      <c r="V26" s="70"/>
      <c r="W26" s="70"/>
      <c r="X26" s="70"/>
      <c r="Y26" s="70"/>
      <c r="Z26" s="70"/>
      <c r="AA26" s="70"/>
      <c r="AB26" s="72"/>
    </row>
    <row r="27" spans="2:30" ht="18" customHeight="1" x14ac:dyDescent="0.45">
      <c r="B27" s="35"/>
      <c r="C27" s="36"/>
      <c r="E27" s="70"/>
      <c r="F27" s="70"/>
      <c r="G27" s="90"/>
      <c r="H27" s="70" t="s">
        <v>82</v>
      </c>
      <c r="I27" s="70"/>
      <c r="J27" s="70"/>
      <c r="K27" s="70"/>
      <c r="L27" s="70"/>
      <c r="M27" s="70"/>
      <c r="N27" s="70"/>
      <c r="O27" s="70"/>
      <c r="P27" s="70"/>
      <c r="Q27" s="70"/>
      <c r="R27" s="70"/>
      <c r="S27" s="70"/>
      <c r="T27" s="70"/>
      <c r="U27" s="70"/>
      <c r="V27" s="70"/>
      <c r="W27" s="70"/>
      <c r="X27" s="70"/>
      <c r="Y27" s="70"/>
      <c r="Z27" s="70"/>
      <c r="AA27" s="70"/>
      <c r="AB27" s="72"/>
    </row>
    <row r="28" spans="2:30" ht="18" customHeight="1" x14ac:dyDescent="0.45">
      <c r="B28" s="35"/>
      <c r="C28" s="36"/>
      <c r="E28" s="70"/>
      <c r="F28" s="70"/>
      <c r="G28" s="90"/>
      <c r="H28" s="70" t="s">
        <v>88</v>
      </c>
      <c r="I28" s="70"/>
      <c r="J28" s="70"/>
      <c r="K28" s="70"/>
      <c r="L28" s="70"/>
      <c r="M28" s="70"/>
      <c r="N28" s="70"/>
      <c r="O28" s="70"/>
      <c r="P28" s="70"/>
      <c r="Q28" s="70"/>
      <c r="R28" s="70"/>
      <c r="S28" s="70"/>
      <c r="T28" s="70"/>
      <c r="U28" s="70"/>
      <c r="V28" s="70"/>
      <c r="W28" s="70"/>
      <c r="X28" s="70"/>
      <c r="Y28" s="70"/>
      <c r="Z28" s="70"/>
      <c r="AA28" s="70"/>
      <c r="AB28" s="70"/>
    </row>
    <row r="29" spans="2:30" ht="18" customHeight="1" x14ac:dyDescent="0.45">
      <c r="B29" s="35"/>
      <c r="C29" s="36"/>
      <c r="E29" s="70"/>
      <c r="F29" s="70"/>
      <c r="G29" s="90"/>
      <c r="H29" s="70" t="s">
        <v>55</v>
      </c>
      <c r="I29" s="70"/>
      <c r="J29" s="70"/>
      <c r="K29" s="70"/>
      <c r="L29" s="70"/>
      <c r="M29" s="70"/>
      <c r="N29" s="70"/>
      <c r="O29" s="70"/>
      <c r="P29" s="70"/>
      <c r="Q29" s="70"/>
      <c r="R29" s="70"/>
      <c r="S29" s="70"/>
      <c r="T29" s="70"/>
      <c r="U29" s="70"/>
      <c r="V29" s="70"/>
      <c r="W29" s="70"/>
      <c r="X29" s="70"/>
      <c r="Y29" s="70"/>
      <c r="Z29" s="70"/>
      <c r="AA29" s="70"/>
      <c r="AB29" s="72"/>
    </row>
    <row r="30" spans="2:30" ht="18" customHeight="1" x14ac:dyDescent="0.45">
      <c r="B30" s="35"/>
      <c r="C30" s="36"/>
      <c r="E30" s="70"/>
      <c r="F30" s="70"/>
      <c r="G30" s="70"/>
      <c r="H30" s="70" t="s">
        <v>38</v>
      </c>
      <c r="I30" s="99"/>
      <c r="J30" s="99"/>
      <c r="K30" s="99"/>
      <c r="L30" s="99"/>
      <c r="M30" s="99"/>
      <c r="N30" s="99"/>
      <c r="O30" s="99"/>
      <c r="P30" s="99"/>
      <c r="Q30" s="99"/>
      <c r="R30" s="99"/>
      <c r="S30" s="99"/>
      <c r="T30" s="99"/>
      <c r="U30" s="99"/>
      <c r="V30" s="99"/>
      <c r="W30" s="99"/>
      <c r="X30" s="70" t="s">
        <v>40</v>
      </c>
      <c r="Y30" s="70"/>
      <c r="Z30" s="70"/>
      <c r="AA30" s="70"/>
      <c r="AB30" s="72"/>
      <c r="AD30" s="65" t="s">
        <v>105</v>
      </c>
    </row>
    <row r="31" spans="2:30" ht="7.8" customHeight="1" x14ac:dyDescent="0.45">
      <c r="B31" s="35"/>
      <c r="C31" s="36"/>
      <c r="E31" s="70"/>
      <c r="F31" s="70"/>
      <c r="G31" s="70"/>
      <c r="H31" s="70"/>
      <c r="I31" s="70"/>
      <c r="J31" s="93"/>
      <c r="K31" s="93"/>
      <c r="L31" s="93"/>
      <c r="M31" s="93"/>
      <c r="N31" s="93"/>
      <c r="O31" s="93"/>
      <c r="P31" s="93"/>
      <c r="Q31" s="93"/>
      <c r="R31" s="93"/>
      <c r="S31" s="93"/>
      <c r="T31" s="93"/>
      <c r="U31" s="93"/>
      <c r="V31" s="93"/>
      <c r="W31" s="93"/>
      <c r="X31" s="70"/>
      <c r="Y31" s="70"/>
      <c r="Z31" s="70"/>
      <c r="AA31" s="70"/>
      <c r="AB31" s="70"/>
    </row>
    <row r="32" spans="2:30" ht="18" customHeight="1" x14ac:dyDescent="0.45">
      <c r="B32" s="35"/>
      <c r="C32" s="36"/>
      <c r="E32" s="70"/>
      <c r="F32" s="70" t="s">
        <v>58</v>
      </c>
      <c r="G32" s="70"/>
      <c r="H32" s="70"/>
      <c r="I32" s="70"/>
      <c r="J32" s="70"/>
      <c r="K32" s="70"/>
      <c r="L32" s="70"/>
      <c r="M32" s="70"/>
      <c r="N32" s="70"/>
      <c r="O32" s="70"/>
      <c r="P32" s="70"/>
      <c r="Q32" s="70"/>
      <c r="R32" s="70"/>
      <c r="S32" s="70"/>
      <c r="T32" s="70"/>
      <c r="U32" s="70"/>
      <c r="V32" s="70"/>
      <c r="W32" s="70"/>
      <c r="X32" s="70"/>
      <c r="Y32" s="70"/>
      <c r="Z32" s="70"/>
      <c r="AA32" s="70"/>
      <c r="AB32" s="72"/>
    </row>
    <row r="33" spans="2:30" ht="18" customHeight="1" x14ac:dyDescent="0.45">
      <c r="B33" s="35"/>
      <c r="C33" s="36"/>
      <c r="E33" s="70"/>
      <c r="F33" s="70"/>
      <c r="G33" s="91" t="s">
        <v>28</v>
      </c>
      <c r="H33" s="70" t="s">
        <v>80</v>
      </c>
      <c r="I33" s="70"/>
      <c r="J33" s="70"/>
      <c r="K33" s="70"/>
      <c r="L33" s="70"/>
      <c r="M33" s="70"/>
      <c r="N33" s="70"/>
      <c r="O33" s="70"/>
      <c r="P33" s="70"/>
      <c r="Q33" s="70"/>
      <c r="R33" s="70"/>
      <c r="S33" s="70"/>
      <c r="T33" s="70"/>
      <c r="U33" s="70"/>
      <c r="V33" s="70"/>
      <c r="W33" s="70"/>
      <c r="X33" s="70"/>
      <c r="Y33" s="92"/>
      <c r="Z33" s="92"/>
      <c r="AA33" s="70"/>
      <c r="AB33" s="70"/>
    </row>
    <row r="34" spans="2:30" ht="18" customHeight="1" x14ac:dyDescent="0.45">
      <c r="B34" s="35"/>
      <c r="C34" s="36"/>
      <c r="E34" s="70"/>
      <c r="F34" s="70"/>
      <c r="G34" s="90"/>
      <c r="H34" s="70" t="s">
        <v>81</v>
      </c>
      <c r="I34" s="70"/>
      <c r="J34" s="70"/>
      <c r="K34" s="70"/>
      <c r="L34" s="70"/>
      <c r="M34" s="70"/>
      <c r="N34" s="70"/>
      <c r="O34" s="70"/>
      <c r="P34" s="70"/>
      <c r="Q34" s="70"/>
      <c r="R34" s="70"/>
      <c r="S34" s="70"/>
      <c r="T34" s="70"/>
      <c r="U34" s="70"/>
      <c r="V34" s="70"/>
      <c r="W34" s="70"/>
      <c r="X34" s="70"/>
      <c r="Y34" s="92"/>
      <c r="Z34" s="92"/>
      <c r="AA34" s="70"/>
      <c r="AB34" s="70"/>
    </row>
    <row r="35" spans="2:30" ht="18" customHeight="1" x14ac:dyDescent="0.45">
      <c r="B35" s="35"/>
      <c r="C35" s="36"/>
      <c r="E35" s="70"/>
      <c r="F35" s="70"/>
      <c r="G35" s="90"/>
      <c r="H35" s="70" t="s">
        <v>88</v>
      </c>
      <c r="I35" s="70"/>
      <c r="J35" s="70"/>
      <c r="K35" s="70"/>
      <c r="L35" s="70"/>
      <c r="M35" s="70"/>
      <c r="N35" s="70"/>
      <c r="O35" s="70"/>
      <c r="P35" s="70"/>
      <c r="Q35" s="70"/>
      <c r="R35" s="70"/>
      <c r="S35" s="70"/>
      <c r="T35" s="70"/>
      <c r="U35" s="70"/>
      <c r="V35" s="70"/>
      <c r="W35" s="70"/>
      <c r="X35" s="70"/>
      <c r="Y35" s="92"/>
      <c r="Z35" s="92"/>
      <c r="AA35" s="70"/>
      <c r="AB35" s="70"/>
    </row>
    <row r="36" spans="2:30" ht="18" customHeight="1" x14ac:dyDescent="0.45">
      <c r="B36" s="35"/>
      <c r="C36" s="36"/>
      <c r="E36" s="70"/>
      <c r="F36" s="70"/>
      <c r="G36" s="90"/>
      <c r="H36" s="70" t="s">
        <v>55</v>
      </c>
      <c r="I36" s="70"/>
      <c r="J36" s="70"/>
      <c r="K36" s="70"/>
      <c r="L36" s="70"/>
      <c r="M36" s="70"/>
      <c r="N36" s="70"/>
      <c r="O36" s="70"/>
      <c r="P36" s="70"/>
      <c r="Q36" s="70"/>
      <c r="R36" s="70"/>
      <c r="S36" s="70"/>
      <c r="T36" s="70"/>
      <c r="U36" s="70"/>
      <c r="V36" s="70"/>
      <c r="W36" s="70"/>
      <c r="X36" s="70"/>
      <c r="Y36" s="92"/>
      <c r="Z36" s="92"/>
      <c r="AA36" s="70"/>
      <c r="AB36" s="70"/>
    </row>
    <row r="37" spans="2:30" ht="18" customHeight="1" x14ac:dyDescent="0.45">
      <c r="B37" s="35"/>
      <c r="C37" s="36"/>
      <c r="E37" s="70"/>
      <c r="F37" s="70"/>
      <c r="G37" s="70"/>
      <c r="H37" s="70" t="s">
        <v>38</v>
      </c>
      <c r="I37" s="99"/>
      <c r="J37" s="99"/>
      <c r="K37" s="99"/>
      <c r="L37" s="99"/>
      <c r="M37" s="99"/>
      <c r="N37" s="99"/>
      <c r="O37" s="99"/>
      <c r="P37" s="99"/>
      <c r="Q37" s="99"/>
      <c r="R37" s="99"/>
      <c r="S37" s="99"/>
      <c r="T37" s="99"/>
      <c r="U37" s="99"/>
      <c r="V37" s="99"/>
      <c r="W37" s="99"/>
      <c r="X37" s="70" t="s">
        <v>40</v>
      </c>
      <c r="Y37" s="92"/>
      <c r="Z37" s="92"/>
      <c r="AA37" s="70"/>
      <c r="AB37" s="70"/>
    </row>
    <row r="38" spans="2:30" ht="18" customHeight="1" x14ac:dyDescent="0.45">
      <c r="B38" s="35"/>
      <c r="C38" s="36"/>
      <c r="E38" s="70"/>
      <c r="F38" s="70"/>
      <c r="G38" s="91" t="s">
        <v>28</v>
      </c>
      <c r="H38" s="70" t="s">
        <v>111</v>
      </c>
      <c r="I38" s="70"/>
      <c r="J38" s="70"/>
      <c r="K38" s="70"/>
      <c r="L38" s="70"/>
      <c r="M38" s="70"/>
      <c r="N38" s="70"/>
      <c r="O38" s="70"/>
      <c r="P38" s="70"/>
      <c r="Q38" s="70"/>
      <c r="R38" s="70"/>
      <c r="S38" s="70"/>
      <c r="T38" s="70"/>
      <c r="U38" s="70"/>
      <c r="V38" s="70"/>
      <c r="W38" s="70"/>
      <c r="X38" s="70"/>
      <c r="Y38" s="70"/>
      <c r="Z38" s="70"/>
      <c r="AA38" s="70"/>
      <c r="AB38" s="70"/>
      <c r="AD38" s="64" t="s">
        <v>97</v>
      </c>
    </row>
    <row r="39" spans="2:30" ht="18" customHeight="1" x14ac:dyDescent="0.45">
      <c r="B39" s="35"/>
      <c r="C39" s="36"/>
      <c r="E39" s="70"/>
      <c r="F39" s="70"/>
      <c r="G39" s="70"/>
      <c r="H39" s="70"/>
      <c r="I39" s="70" t="s">
        <v>38</v>
      </c>
      <c r="J39" s="137" t="s">
        <v>89</v>
      </c>
      <c r="K39" s="137"/>
      <c r="L39" s="137"/>
      <c r="M39" s="137"/>
      <c r="N39" s="137"/>
      <c r="O39" s="137"/>
      <c r="P39" s="137"/>
      <c r="Q39" s="137"/>
      <c r="R39" s="137"/>
      <c r="S39" s="137"/>
      <c r="T39" s="137"/>
      <c r="U39" s="137"/>
      <c r="V39" s="137"/>
      <c r="W39" s="137"/>
      <c r="X39" s="137"/>
      <c r="Y39" s="70"/>
      <c r="Z39" s="70"/>
      <c r="AA39" s="70" t="s">
        <v>40</v>
      </c>
      <c r="AB39" s="72"/>
      <c r="AD39" s="65" t="s">
        <v>104</v>
      </c>
    </row>
    <row r="40" spans="2:30" ht="7.8" customHeight="1" x14ac:dyDescent="0.45">
      <c r="B40" s="35"/>
      <c r="C40" s="36"/>
      <c r="J40" s="41"/>
      <c r="K40" s="41"/>
      <c r="L40" s="41"/>
      <c r="M40" s="41"/>
      <c r="N40" s="41"/>
      <c r="O40" s="41"/>
      <c r="P40" s="41"/>
      <c r="Q40" s="41"/>
      <c r="R40" s="41"/>
      <c r="S40" s="41"/>
      <c r="T40" s="41"/>
      <c r="U40" s="41"/>
      <c r="V40" s="41"/>
      <c r="W40" s="41"/>
    </row>
    <row r="41" spans="2:30" ht="18" customHeight="1" x14ac:dyDescent="0.45">
      <c r="B41" s="35"/>
      <c r="C41" s="36"/>
      <c r="E41" s="155" t="s">
        <v>59</v>
      </c>
      <c r="F41" s="112"/>
      <c r="G41" s="112"/>
      <c r="H41" s="112"/>
      <c r="I41" s="112"/>
      <c r="J41" s="112"/>
      <c r="K41" s="112"/>
      <c r="L41" s="112"/>
      <c r="M41" s="112"/>
      <c r="N41" s="112"/>
      <c r="O41" s="112"/>
      <c r="P41" s="112"/>
      <c r="Q41" s="112"/>
      <c r="R41" s="112"/>
      <c r="S41" s="112"/>
      <c r="T41" s="112"/>
      <c r="U41" s="112"/>
      <c r="V41" s="112"/>
      <c r="W41" s="112"/>
      <c r="X41" s="112"/>
      <c r="Y41" s="112"/>
      <c r="Z41" s="112"/>
      <c r="AA41" s="156"/>
      <c r="AB41" s="34"/>
    </row>
    <row r="42" spans="2:30" ht="18" customHeight="1" x14ac:dyDescent="0.45">
      <c r="B42" s="35"/>
      <c r="C42" s="36"/>
      <c r="E42" s="172" t="s">
        <v>84</v>
      </c>
      <c r="F42" s="173"/>
      <c r="G42" s="173"/>
      <c r="H42" s="173"/>
      <c r="I42" s="173"/>
      <c r="J42" s="174"/>
      <c r="K42" s="134" t="s">
        <v>63</v>
      </c>
      <c r="L42" s="134"/>
      <c r="M42" s="134"/>
      <c r="N42" s="134"/>
      <c r="O42" s="134"/>
      <c r="P42" s="134" t="s">
        <v>64</v>
      </c>
      <c r="Q42" s="134"/>
      <c r="R42" s="134"/>
      <c r="S42" s="134"/>
      <c r="T42" s="134"/>
      <c r="U42" s="134" t="s">
        <v>65</v>
      </c>
      <c r="V42" s="134"/>
      <c r="W42" s="134"/>
      <c r="X42" s="134"/>
      <c r="Y42" s="134"/>
      <c r="Z42" s="134" t="s">
        <v>4</v>
      </c>
      <c r="AA42" s="134"/>
      <c r="AB42" s="34"/>
    </row>
    <row r="43" spans="2:30" ht="18" customHeight="1" x14ac:dyDescent="0.45">
      <c r="B43" s="35"/>
      <c r="C43" s="36"/>
      <c r="E43" s="175" t="s">
        <v>83</v>
      </c>
      <c r="F43" s="119"/>
      <c r="G43" s="119"/>
      <c r="H43" s="171">
        <v>0.8</v>
      </c>
      <c r="I43" s="171"/>
      <c r="J43" s="32" t="s">
        <v>40</v>
      </c>
      <c r="K43" s="134" t="s">
        <v>110</v>
      </c>
      <c r="L43" s="134"/>
      <c r="M43" s="134"/>
      <c r="N43" s="134"/>
      <c r="O43" s="134"/>
      <c r="P43" s="134" t="s">
        <v>110</v>
      </c>
      <c r="Q43" s="134"/>
      <c r="R43" s="134"/>
      <c r="S43" s="134"/>
      <c r="T43" s="134"/>
      <c r="U43" s="134" t="s">
        <v>110</v>
      </c>
      <c r="V43" s="134"/>
      <c r="W43" s="134"/>
      <c r="X43" s="134"/>
      <c r="Y43" s="134"/>
      <c r="Z43" s="134"/>
      <c r="AA43" s="134"/>
      <c r="AB43" s="34"/>
    </row>
    <row r="44" spans="2:30" ht="18" customHeight="1" x14ac:dyDescent="0.45">
      <c r="B44" s="35"/>
      <c r="C44" s="36"/>
      <c r="E44" s="166" t="s">
        <v>60</v>
      </c>
      <c r="F44" s="166"/>
      <c r="G44" s="166"/>
      <c r="H44" s="166"/>
      <c r="I44" s="166"/>
      <c r="J44" s="166"/>
      <c r="K44" s="140">
        <v>765.23</v>
      </c>
      <c r="L44" s="140"/>
      <c r="M44" s="140"/>
      <c r="N44" s="140"/>
      <c r="O44" s="140"/>
      <c r="P44" s="140">
        <v>846.101</v>
      </c>
      <c r="Q44" s="140"/>
      <c r="R44" s="140"/>
      <c r="S44" s="140"/>
      <c r="T44" s="140"/>
      <c r="U44" s="141">
        <v>204.898</v>
      </c>
      <c r="V44" s="142"/>
      <c r="W44" s="142"/>
      <c r="X44" s="142"/>
      <c r="Y44" s="143"/>
      <c r="Z44" s="144">
        <f>IF(K44="","",ROUNDUP((K44-U44)/(P44-U44),2))</f>
        <v>0.88</v>
      </c>
      <c r="AA44" s="144"/>
      <c r="AB44" s="34"/>
      <c r="AD44" s="65" t="s">
        <v>98</v>
      </c>
    </row>
    <row r="45" spans="2:30" ht="18" customHeight="1" x14ac:dyDescent="0.45">
      <c r="B45" s="35"/>
      <c r="C45" s="36"/>
      <c r="E45" s="166" t="s">
        <v>62</v>
      </c>
      <c r="F45" s="166"/>
      <c r="G45" s="166"/>
      <c r="H45" s="166"/>
      <c r="I45" s="166"/>
      <c r="J45" s="166"/>
      <c r="K45" s="141"/>
      <c r="L45" s="142"/>
      <c r="M45" s="142"/>
      <c r="N45" s="142"/>
      <c r="O45" s="143"/>
      <c r="P45" s="140"/>
      <c r="Q45" s="140"/>
      <c r="R45" s="140"/>
      <c r="S45" s="140"/>
      <c r="T45" s="140"/>
      <c r="U45" s="140"/>
      <c r="V45" s="140"/>
      <c r="W45" s="140"/>
      <c r="X45" s="140"/>
      <c r="Y45" s="140"/>
      <c r="Z45" s="144" t="str">
        <f>IF(K45="","",ROUNDUP((K45-U45)/(P45-U45),2))</f>
        <v/>
      </c>
      <c r="AA45" s="144"/>
      <c r="AB45" s="34"/>
      <c r="AD45" s="65" t="s">
        <v>99</v>
      </c>
    </row>
    <row r="46" spans="2:30" ht="18" customHeight="1" x14ac:dyDescent="0.45">
      <c r="B46" s="35"/>
      <c r="C46" s="36"/>
      <c r="E46" s="166" t="s">
        <v>61</v>
      </c>
      <c r="F46" s="166"/>
      <c r="G46" s="166"/>
      <c r="H46" s="166"/>
      <c r="I46" s="166"/>
      <c r="J46" s="166"/>
      <c r="K46" s="167">
        <v>457.5</v>
      </c>
      <c r="L46" s="167"/>
      <c r="M46" s="167"/>
      <c r="N46" s="167"/>
      <c r="O46" s="167"/>
      <c r="P46" s="167">
        <v>660.5</v>
      </c>
      <c r="Q46" s="167"/>
      <c r="R46" s="167"/>
      <c r="S46" s="167"/>
      <c r="T46" s="167"/>
      <c r="U46" s="167">
        <v>101.5</v>
      </c>
      <c r="V46" s="167"/>
      <c r="W46" s="167"/>
      <c r="X46" s="167"/>
      <c r="Y46" s="167"/>
      <c r="Z46" s="168">
        <f>IF(K46="","",ROUNDUP((K46-U46)/(P46-U46),2))</f>
        <v>0.64</v>
      </c>
      <c r="AA46" s="168"/>
      <c r="AB46" s="34"/>
      <c r="AD46" s="65" t="s">
        <v>100</v>
      </c>
    </row>
    <row r="47" spans="2:30" ht="18" customHeight="1" x14ac:dyDescent="0.45">
      <c r="B47" s="35"/>
      <c r="C47" s="36"/>
      <c r="E47" s="169" t="s">
        <v>66</v>
      </c>
      <c r="F47" s="169"/>
      <c r="G47" s="169"/>
      <c r="H47" s="169"/>
      <c r="I47" s="169"/>
      <c r="J47" s="169"/>
      <c r="K47" s="170">
        <f>SUM(K44:O46)</f>
        <v>1222.73</v>
      </c>
      <c r="L47" s="170"/>
      <c r="M47" s="170"/>
      <c r="N47" s="170"/>
      <c r="O47" s="170"/>
      <c r="P47" s="170">
        <f>SUM(P44:T46)</f>
        <v>1506.6010000000001</v>
      </c>
      <c r="Q47" s="170"/>
      <c r="R47" s="170"/>
      <c r="S47" s="170"/>
      <c r="T47" s="170"/>
      <c r="U47" s="170">
        <f>SUM(U44:Y46)</f>
        <v>306.39800000000002</v>
      </c>
      <c r="V47" s="170"/>
      <c r="W47" s="170"/>
      <c r="X47" s="170"/>
      <c r="Y47" s="170"/>
      <c r="Z47" s="168">
        <f>IF(K47="","",ROUNDUP((K47-U47)/(P47-U47),2))</f>
        <v>0.77</v>
      </c>
      <c r="AA47" s="168"/>
      <c r="AB47" s="34"/>
    </row>
    <row r="48" spans="2:30" ht="10.050000000000001" customHeight="1" x14ac:dyDescent="0.45">
      <c r="B48" s="35"/>
      <c r="C48" s="36"/>
      <c r="AB48" s="34"/>
    </row>
    <row r="49" spans="2:30" ht="18" customHeight="1" x14ac:dyDescent="0.45">
      <c r="B49" s="35"/>
      <c r="C49" s="36"/>
      <c r="E49" s="155" t="s">
        <v>67</v>
      </c>
      <c r="F49" s="112"/>
      <c r="G49" s="112"/>
      <c r="H49" s="112"/>
      <c r="I49" s="112"/>
      <c r="J49" s="112"/>
      <c r="K49" s="112"/>
      <c r="L49" s="112"/>
      <c r="M49" s="112"/>
      <c r="N49" s="112"/>
      <c r="O49" s="112"/>
      <c r="P49" s="112"/>
      <c r="Q49" s="112"/>
      <c r="R49" s="112"/>
      <c r="S49" s="112"/>
      <c r="T49" s="112"/>
      <c r="U49" s="112"/>
      <c r="V49" s="112"/>
      <c r="W49" s="112"/>
      <c r="X49" s="112"/>
      <c r="Y49" s="112"/>
      <c r="Z49" s="112"/>
      <c r="AA49" s="156"/>
      <c r="AB49" s="34"/>
      <c r="AD49" s="65" t="s">
        <v>101</v>
      </c>
    </row>
    <row r="50" spans="2:30" ht="18" customHeight="1" x14ac:dyDescent="0.45">
      <c r="B50" s="35"/>
      <c r="C50" s="36"/>
      <c r="E50" s="157" t="s">
        <v>68</v>
      </c>
      <c r="F50" s="158"/>
      <c r="G50" s="158"/>
      <c r="H50" s="158"/>
      <c r="I50" s="158"/>
      <c r="J50" s="159"/>
      <c r="K50" s="46"/>
      <c r="L50" s="160">
        <v>13</v>
      </c>
      <c r="M50" s="160"/>
      <c r="N50" s="160"/>
      <c r="O50" s="46" t="s">
        <v>33</v>
      </c>
      <c r="P50" s="46"/>
      <c r="Q50" s="46"/>
      <c r="R50" s="46"/>
      <c r="S50" s="46"/>
      <c r="T50" s="46"/>
      <c r="U50" s="46"/>
      <c r="V50" s="46"/>
      <c r="W50" s="46"/>
      <c r="X50" s="46"/>
      <c r="Y50" s="46"/>
      <c r="Z50" s="46"/>
      <c r="AA50" s="47"/>
      <c r="AB50" s="34"/>
      <c r="AD50" s="66" t="s">
        <v>102</v>
      </c>
    </row>
    <row r="51" spans="2:30" ht="18" customHeight="1" x14ac:dyDescent="0.45">
      <c r="B51" s="35"/>
      <c r="C51" s="36"/>
      <c r="E51" s="161" t="s">
        <v>70</v>
      </c>
      <c r="F51" s="162"/>
      <c r="G51" s="162"/>
      <c r="H51" s="162"/>
      <c r="I51" s="162"/>
      <c r="J51" s="163"/>
      <c r="K51" s="46"/>
      <c r="L51" s="46" t="s">
        <v>69</v>
      </c>
      <c r="M51" s="46"/>
      <c r="N51" s="46"/>
      <c r="O51" s="46"/>
      <c r="P51" s="46" t="s">
        <v>38</v>
      </c>
      <c r="Q51" s="164">
        <v>0.87</v>
      </c>
      <c r="R51" s="164"/>
      <c r="S51" s="46" t="s">
        <v>40</v>
      </c>
      <c r="T51" s="46" t="s">
        <v>72</v>
      </c>
      <c r="U51" s="46"/>
      <c r="V51" s="46"/>
      <c r="W51" s="46"/>
      <c r="X51" s="46" t="s">
        <v>38</v>
      </c>
      <c r="Y51" s="165">
        <v>2.8</v>
      </c>
      <c r="Z51" s="165"/>
      <c r="AA51" s="47" t="s">
        <v>40</v>
      </c>
      <c r="AB51" s="34"/>
    </row>
    <row r="52" spans="2:30" ht="18" customHeight="1" x14ac:dyDescent="0.45">
      <c r="B52" s="68"/>
      <c r="C52" s="69"/>
      <c r="D52" s="70"/>
      <c r="E52" s="150" t="s">
        <v>71</v>
      </c>
      <c r="F52" s="151"/>
      <c r="G52" s="151"/>
      <c r="H52" s="151"/>
      <c r="I52" s="151"/>
      <c r="J52" s="152"/>
      <c r="K52" s="48"/>
      <c r="L52" s="48" t="s">
        <v>108</v>
      </c>
      <c r="M52" s="48"/>
      <c r="N52" s="48"/>
      <c r="O52" s="48"/>
      <c r="P52" s="48" t="s">
        <v>38</v>
      </c>
      <c r="Q52" s="153">
        <v>0.52</v>
      </c>
      <c r="R52" s="153"/>
      <c r="S52" s="48" t="s">
        <v>40</v>
      </c>
      <c r="T52" s="129" t="s">
        <v>73</v>
      </c>
      <c r="U52" s="129"/>
      <c r="V52" s="48" t="s">
        <v>38</v>
      </c>
      <c r="W52" s="153">
        <v>0.67</v>
      </c>
      <c r="X52" s="153"/>
      <c r="Y52" s="48" t="s">
        <v>40</v>
      </c>
      <c r="Z52" s="48"/>
      <c r="AA52" s="71"/>
      <c r="AB52" s="72"/>
    </row>
    <row r="53" spans="2:30" ht="18" customHeight="1" x14ac:dyDescent="0.45">
      <c r="B53" s="68"/>
      <c r="C53" s="69"/>
      <c r="D53" s="70"/>
      <c r="E53" s="150"/>
      <c r="F53" s="151"/>
      <c r="G53" s="151"/>
      <c r="H53" s="151"/>
      <c r="I53" s="151"/>
      <c r="J53" s="152"/>
      <c r="K53" s="48"/>
      <c r="L53" s="48" t="s">
        <v>109</v>
      </c>
      <c r="M53" s="48"/>
      <c r="N53" s="48"/>
      <c r="O53" s="48"/>
      <c r="P53" s="48" t="s">
        <v>38</v>
      </c>
      <c r="Q53" s="154">
        <v>1.2</v>
      </c>
      <c r="R53" s="154"/>
      <c r="S53" s="48" t="s">
        <v>40</v>
      </c>
      <c r="T53" s="129" t="s">
        <v>73</v>
      </c>
      <c r="U53" s="129"/>
      <c r="V53" s="48" t="s">
        <v>38</v>
      </c>
      <c r="W53" s="154">
        <v>1.8</v>
      </c>
      <c r="X53" s="154"/>
      <c r="Y53" s="48" t="s">
        <v>40</v>
      </c>
      <c r="Z53" s="48"/>
      <c r="AA53" s="71"/>
      <c r="AB53" s="72"/>
    </row>
    <row r="54" spans="2:30" ht="18" customHeight="1" x14ac:dyDescent="0.45">
      <c r="B54" s="73"/>
      <c r="C54" s="74"/>
      <c r="D54" s="75"/>
      <c r="E54" s="75"/>
      <c r="F54" s="75"/>
      <c r="G54" s="75"/>
      <c r="H54" s="75"/>
      <c r="I54" s="75"/>
      <c r="J54" s="75"/>
      <c r="K54" s="75"/>
      <c r="L54" s="75"/>
      <c r="M54" s="75"/>
      <c r="N54" s="75"/>
      <c r="O54" s="75"/>
      <c r="P54" s="75"/>
      <c r="Q54" s="76"/>
      <c r="R54" s="76"/>
      <c r="S54" s="75"/>
      <c r="T54" s="76"/>
      <c r="U54" s="76"/>
      <c r="V54" s="75"/>
      <c r="W54" s="75"/>
      <c r="X54" s="75"/>
      <c r="Y54" s="75"/>
      <c r="Z54" s="75"/>
      <c r="AA54" s="75"/>
      <c r="AB54" s="77"/>
    </row>
    <row r="55" spans="2:30" ht="10.050000000000001" customHeight="1" x14ac:dyDescent="0.45">
      <c r="B55" s="101" t="s">
        <v>90</v>
      </c>
      <c r="C55" s="102"/>
      <c r="D55" s="78"/>
      <c r="E55" s="70"/>
      <c r="F55" s="70"/>
      <c r="G55" s="70"/>
      <c r="H55" s="70"/>
      <c r="I55" s="70"/>
      <c r="J55" s="70"/>
      <c r="K55" s="70"/>
      <c r="L55" s="70"/>
      <c r="M55" s="70"/>
      <c r="N55" s="70"/>
      <c r="O55" s="70"/>
      <c r="P55" s="70"/>
      <c r="Q55" s="70"/>
      <c r="R55" s="70"/>
      <c r="S55" s="70"/>
      <c r="T55" s="70"/>
      <c r="U55" s="70"/>
      <c r="V55" s="70"/>
      <c r="W55" s="70"/>
      <c r="X55" s="70"/>
      <c r="Y55" s="70"/>
      <c r="Z55" s="70"/>
      <c r="AA55" s="70"/>
      <c r="AB55" s="72"/>
    </row>
    <row r="56" spans="2:30" ht="18" customHeight="1" x14ac:dyDescent="0.45">
      <c r="B56" s="103"/>
      <c r="C56" s="104"/>
      <c r="D56" s="79" t="s">
        <v>91</v>
      </c>
      <c r="E56" s="80"/>
      <c r="F56" s="80"/>
      <c r="G56" s="80"/>
      <c r="H56" s="80"/>
      <c r="I56" s="80"/>
      <c r="J56" s="80"/>
      <c r="K56" s="80"/>
      <c r="L56" s="80"/>
      <c r="M56" s="80"/>
      <c r="N56" s="80"/>
      <c r="O56" s="80"/>
      <c r="P56" s="80"/>
      <c r="Q56" s="80"/>
      <c r="R56" s="80"/>
      <c r="S56" s="80"/>
      <c r="T56" s="80"/>
      <c r="U56" s="81" t="s">
        <v>92</v>
      </c>
      <c r="V56" s="97"/>
      <c r="W56" s="97"/>
      <c r="X56" s="97"/>
      <c r="Y56" s="97"/>
      <c r="Z56" s="80" t="s">
        <v>93</v>
      </c>
      <c r="AA56" s="82" t="s">
        <v>94</v>
      </c>
      <c r="AB56" s="83"/>
    </row>
    <row r="57" spans="2:30" ht="18" customHeight="1" x14ac:dyDescent="0.45">
      <c r="B57" s="68"/>
      <c r="C57" s="69"/>
      <c r="D57" s="79" t="s">
        <v>95</v>
      </c>
      <c r="E57" s="80"/>
      <c r="F57" s="80"/>
      <c r="G57" s="80"/>
      <c r="H57" s="80"/>
      <c r="I57" s="80"/>
      <c r="J57" s="80"/>
      <c r="K57" s="80"/>
      <c r="L57" s="80"/>
      <c r="M57" s="80"/>
      <c r="N57" s="80"/>
      <c r="O57" s="80"/>
      <c r="P57" s="80"/>
      <c r="Q57" s="80"/>
      <c r="R57" s="80"/>
      <c r="S57" s="80"/>
      <c r="T57" s="80"/>
      <c r="U57" s="81" t="s">
        <v>92</v>
      </c>
      <c r="V57" s="97"/>
      <c r="W57" s="97"/>
      <c r="X57" s="97"/>
      <c r="Y57" s="97"/>
      <c r="Z57" s="80" t="s">
        <v>93</v>
      </c>
      <c r="AA57" s="82" t="s">
        <v>94</v>
      </c>
      <c r="AB57" s="83"/>
      <c r="AD57" s="67" t="s">
        <v>103</v>
      </c>
    </row>
    <row r="58" spans="2:30" ht="18" customHeight="1" x14ac:dyDescent="0.45">
      <c r="B58" s="68"/>
      <c r="C58" s="69"/>
      <c r="D58" s="84" t="s">
        <v>106</v>
      </c>
      <c r="E58" s="80"/>
      <c r="F58" s="80"/>
      <c r="G58" s="80"/>
      <c r="H58" s="80"/>
      <c r="I58" s="80"/>
      <c r="J58" s="80"/>
      <c r="K58" s="80"/>
      <c r="L58" s="80"/>
      <c r="M58" s="80"/>
      <c r="N58" s="80"/>
      <c r="O58" s="80"/>
      <c r="P58" s="80"/>
      <c r="Q58" s="80"/>
      <c r="R58" s="80"/>
      <c r="S58" s="80"/>
      <c r="T58" s="80"/>
      <c r="U58" s="81" t="s">
        <v>92</v>
      </c>
      <c r="V58" s="97"/>
      <c r="W58" s="97"/>
      <c r="X58" s="97"/>
      <c r="Y58" s="97"/>
      <c r="Z58" s="80" t="s">
        <v>93</v>
      </c>
      <c r="AA58" s="82" t="s">
        <v>94</v>
      </c>
      <c r="AB58" s="83"/>
    </row>
    <row r="59" spans="2:30" ht="18" customHeight="1" x14ac:dyDescent="0.45">
      <c r="B59" s="68"/>
      <c r="C59" s="69"/>
      <c r="D59" s="85" t="s">
        <v>96</v>
      </c>
      <c r="E59" s="86"/>
      <c r="F59" s="86"/>
      <c r="G59" s="86"/>
      <c r="H59" s="86"/>
      <c r="I59" s="86"/>
      <c r="J59" s="86"/>
      <c r="K59" s="86"/>
      <c r="L59" s="86"/>
      <c r="M59" s="86"/>
      <c r="N59" s="86"/>
      <c r="O59" s="86"/>
      <c r="P59" s="86"/>
      <c r="Q59" s="86"/>
      <c r="R59" s="86"/>
      <c r="S59" s="86"/>
      <c r="T59" s="86"/>
      <c r="U59" s="86"/>
      <c r="V59" s="86"/>
      <c r="W59" s="86"/>
      <c r="X59" s="86"/>
      <c r="Y59" s="86"/>
      <c r="Z59" s="86"/>
      <c r="AA59" s="86"/>
      <c r="AB59" s="87"/>
    </row>
    <row r="60" spans="2:30" ht="27.6" customHeight="1" x14ac:dyDescent="0.45">
      <c r="B60" s="68"/>
      <c r="C60" s="69"/>
      <c r="D60" s="98"/>
      <c r="E60" s="99"/>
      <c r="F60" s="99"/>
      <c r="G60" s="99"/>
      <c r="H60" s="99"/>
      <c r="I60" s="99"/>
      <c r="J60" s="99"/>
      <c r="K60" s="99"/>
      <c r="L60" s="99"/>
      <c r="M60" s="99"/>
      <c r="N60" s="99"/>
      <c r="O60" s="99"/>
      <c r="P60" s="99"/>
      <c r="Q60" s="99"/>
      <c r="R60" s="99"/>
      <c r="S60" s="99"/>
      <c r="T60" s="99"/>
      <c r="U60" s="99"/>
      <c r="V60" s="99"/>
      <c r="W60" s="99"/>
      <c r="X60" s="99"/>
      <c r="Y60" s="99"/>
      <c r="Z60" s="99"/>
      <c r="AA60" s="99"/>
      <c r="AB60" s="100"/>
      <c r="AD60" s="65" t="s">
        <v>107</v>
      </c>
    </row>
  </sheetData>
  <mergeCells count="106">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B13:C14"/>
    <mergeCell ref="F14:L14"/>
    <mergeCell ref="N14:T14"/>
    <mergeCell ref="V14:AB14"/>
    <mergeCell ref="F15:L15"/>
    <mergeCell ref="I21:W21"/>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I30:W30"/>
    <mergeCell ref="I37:W37"/>
    <mergeCell ref="J39:X39"/>
    <mergeCell ref="E41:AA41"/>
    <mergeCell ref="E42:J42"/>
    <mergeCell ref="K42:O42"/>
    <mergeCell ref="P42:T42"/>
    <mergeCell ref="U42:Y42"/>
    <mergeCell ref="Z42:AA43"/>
    <mergeCell ref="E43:G43"/>
    <mergeCell ref="Z44:AA44"/>
    <mergeCell ref="E45:J45"/>
    <mergeCell ref="K45:O45"/>
    <mergeCell ref="P45:T45"/>
    <mergeCell ref="U45:Y45"/>
    <mergeCell ref="Z45:AA45"/>
    <mergeCell ref="H43:I43"/>
    <mergeCell ref="K43:O43"/>
    <mergeCell ref="P43:T43"/>
    <mergeCell ref="U43:Y43"/>
    <mergeCell ref="E44:J44"/>
    <mergeCell ref="K44:O44"/>
    <mergeCell ref="P44:T44"/>
    <mergeCell ref="U44:Y44"/>
    <mergeCell ref="E49:AA49"/>
    <mergeCell ref="E50:J50"/>
    <mergeCell ref="L50:N50"/>
    <mergeCell ref="E51:J51"/>
    <mergeCell ref="Q51:R51"/>
    <mergeCell ref="Y51:Z51"/>
    <mergeCell ref="E46:J46"/>
    <mergeCell ref="K46:O46"/>
    <mergeCell ref="P46:T46"/>
    <mergeCell ref="U46:Y46"/>
    <mergeCell ref="Z46:AA46"/>
    <mergeCell ref="E47:J47"/>
    <mergeCell ref="K47:O47"/>
    <mergeCell ref="P47:T47"/>
    <mergeCell ref="U47:Y47"/>
    <mergeCell ref="Z47:AA47"/>
    <mergeCell ref="B55:C56"/>
    <mergeCell ref="V56:Y56"/>
    <mergeCell ref="V57:Y57"/>
    <mergeCell ref="V58:Y58"/>
    <mergeCell ref="D60:AB60"/>
    <mergeCell ref="E52:J53"/>
    <mergeCell ref="Q52:R52"/>
    <mergeCell ref="T52:U52"/>
    <mergeCell ref="W52:X52"/>
    <mergeCell ref="Q53:R53"/>
    <mergeCell ref="T53:U53"/>
    <mergeCell ref="W53:X53"/>
  </mergeCells>
  <phoneticPr fontId="1"/>
  <conditionalFormatting sqref="D56:AA58">
    <cfRule type="expression" dxfId="19" priority="4" stopIfTrue="1">
      <formula>$C$33="■"</formula>
    </cfRule>
    <cfRule type="expression" dxfId="18" priority="5" stopIfTrue="1">
      <formula>$C$24="■"</formula>
    </cfRule>
    <cfRule type="expression" dxfId="17" priority="6" stopIfTrue="1">
      <formula>#REF!="■"</formula>
    </cfRule>
    <cfRule type="expression" dxfId="16" priority="7" stopIfTrue="1">
      <formula>#REF!="■"</formula>
    </cfRule>
  </conditionalFormatting>
  <conditionalFormatting sqref="H8 L8">
    <cfRule type="duplicateValues" dxfId="15" priority="3"/>
  </conditionalFormatting>
  <conditionalFormatting sqref="H9 L9">
    <cfRule type="duplicateValues" dxfId="14" priority="23"/>
  </conditionalFormatting>
  <conditionalFormatting sqref="H10 L10">
    <cfRule type="duplicateValues" dxfId="13" priority="20"/>
  </conditionalFormatting>
  <conditionalFormatting sqref="H11 L11">
    <cfRule type="duplicateValues" dxfId="12" priority="17"/>
  </conditionalFormatting>
  <conditionalFormatting sqref="H12 L12">
    <cfRule type="duplicateValues" dxfId="11" priority="14"/>
  </conditionalFormatting>
  <conditionalFormatting sqref="O8 S8">
    <cfRule type="duplicateValues" dxfId="10" priority="2"/>
  </conditionalFormatting>
  <conditionalFormatting sqref="O9 S9">
    <cfRule type="duplicateValues" dxfId="9" priority="22"/>
  </conditionalFormatting>
  <conditionalFormatting sqref="O10 S10">
    <cfRule type="duplicateValues" dxfId="8" priority="19"/>
  </conditionalFormatting>
  <conditionalFormatting sqref="O11 S11">
    <cfRule type="duplicateValues" dxfId="7" priority="16"/>
  </conditionalFormatting>
  <conditionalFormatting sqref="O12 S12">
    <cfRule type="duplicateValues" dxfId="6" priority="13"/>
  </conditionalFormatting>
  <conditionalFormatting sqref="V8 Z8">
    <cfRule type="duplicateValues" dxfId="5" priority="1"/>
  </conditionalFormatting>
  <conditionalFormatting sqref="V9 Z9">
    <cfRule type="duplicateValues" dxfId="4" priority="21"/>
  </conditionalFormatting>
  <conditionalFormatting sqref="V10 Z10">
    <cfRule type="duplicateValues" dxfId="3" priority="18"/>
  </conditionalFormatting>
  <conditionalFormatting sqref="V11 Z11">
    <cfRule type="duplicateValues" dxfId="2" priority="15"/>
  </conditionalFormatting>
  <conditionalFormatting sqref="V12 Z12">
    <cfRule type="duplicateValues" dxfId="1" priority="12"/>
  </conditionalFormatting>
  <conditionalFormatting sqref="AB8">
    <cfRule type="duplicateValues" dxfId="0" priority="26"/>
  </conditionalFormatting>
  <dataValidations count="2">
    <dataValidation type="list" allowBlank="1" showInputMessage="1" showErrorMessage="1" sqref="J39" xr:uid="{7841CD32-40F6-4B46-82C9-69DD0A4E68F9}">
      <formula1>"第1号（共用部計算あり）,第2号（共用部計算なし、省略）"</formula1>
    </dataValidation>
    <dataValidation type="list" allowBlank="1" showInputMessage="1" showErrorMessage="1" sqref="E14:E15 M14 U14 G26:G29 G33:G36 G18:G22 G38" xr:uid="{59B8CFF4-5608-4D77-A0E6-6C189A5ED822}">
      <formula1>"○,×"</formula1>
    </dataValidation>
  </dataValidations>
  <hyperlinks>
    <hyperlink ref="AD50" r:id="rId1" xr:uid="{FA53A793-CCF9-4DF6-871F-D398AAB88FAE}"/>
  </hyperlinks>
  <pageMargins left="0.39370078740157483" right="0.19685039370078741" top="0.59055118110236227" bottom="0.39370078740157483" header="0.31496062992125984" footer="0.31496062992125984"/>
  <pageSetup paperSize="9"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A049F-B48C-4F8C-8561-25133A151662}">
  <sheetPr>
    <tabColor rgb="FFFF0000"/>
  </sheetPr>
  <dimension ref="B1:S102"/>
  <sheetViews>
    <sheetView showGridLines="0" view="pageBreakPreview" zoomScaleNormal="100" zoomScaleSheetLayoutView="100" workbookViewId="0">
      <selection activeCell="P11" sqref="P11"/>
    </sheetView>
  </sheetViews>
  <sheetFormatPr defaultColWidth="9" defaultRowHeight="16.2" x14ac:dyDescent="0.45"/>
  <cols>
    <col min="1" max="1" width="1.59765625" style="1" customWidth="1"/>
    <col min="2" max="2" width="5.59765625" style="1" customWidth="1"/>
    <col min="3" max="6" width="6.59765625" style="1" customWidth="1"/>
    <col min="7" max="8" width="8.59765625" style="1" customWidth="1"/>
    <col min="9" max="9" width="6.59765625" style="1" customWidth="1"/>
    <col min="10" max="12" width="9.59765625" style="1" customWidth="1"/>
    <col min="13" max="13" width="6.59765625" style="1" customWidth="1"/>
    <col min="14" max="14" width="1.59765625" style="1" customWidth="1"/>
    <col min="15" max="16384" width="9" style="1"/>
  </cols>
  <sheetData>
    <row r="1" spans="2:19" ht="10.050000000000001" customHeight="1" x14ac:dyDescent="0.45">
      <c r="I1" s="62"/>
      <c r="J1" s="62"/>
      <c r="K1" s="62"/>
      <c r="L1" s="62"/>
      <c r="N1" s="49"/>
      <c r="O1" s="49"/>
      <c r="P1" s="49"/>
      <c r="Q1" s="49"/>
      <c r="R1" s="49"/>
      <c r="S1" s="49"/>
    </row>
    <row r="2" spans="2:19" ht="18" customHeight="1" x14ac:dyDescent="0.45">
      <c r="B2" s="1" t="s">
        <v>18</v>
      </c>
      <c r="I2" s="62"/>
      <c r="J2" s="62"/>
      <c r="K2" s="62"/>
      <c r="L2" s="62"/>
      <c r="M2" s="94" t="s">
        <v>116</v>
      </c>
    </row>
    <row r="3" spans="2:19" ht="18" customHeight="1" x14ac:dyDescent="0.45">
      <c r="B3" s="1" t="s">
        <v>117</v>
      </c>
      <c r="I3" s="50"/>
      <c r="M3" s="51"/>
    </row>
    <row r="4" spans="2:19" ht="4.95" customHeight="1" x14ac:dyDescent="0.45">
      <c r="I4" s="50"/>
      <c r="M4" s="51"/>
    </row>
    <row r="5" spans="2:19" ht="18" customHeight="1" x14ac:dyDescent="0.45">
      <c r="B5" s="181" t="s">
        <v>5</v>
      </c>
      <c r="C5" s="182" t="s">
        <v>86</v>
      </c>
      <c r="D5" s="181" t="s">
        <v>6</v>
      </c>
      <c r="E5" s="181" t="s">
        <v>7</v>
      </c>
      <c r="F5" s="181" t="s">
        <v>8</v>
      </c>
      <c r="G5" s="180" t="s">
        <v>2</v>
      </c>
      <c r="H5" s="180"/>
      <c r="I5" s="180"/>
      <c r="J5" s="180"/>
      <c r="K5" s="180"/>
      <c r="L5" s="180"/>
      <c r="M5" s="180"/>
    </row>
    <row r="6" spans="2:19" ht="30" customHeight="1" x14ac:dyDescent="0.45">
      <c r="B6" s="181"/>
      <c r="C6" s="182"/>
      <c r="D6" s="181"/>
      <c r="E6" s="181"/>
      <c r="F6" s="181"/>
      <c r="G6" s="180" t="s">
        <v>0</v>
      </c>
      <c r="H6" s="180"/>
      <c r="I6" s="180"/>
      <c r="J6" s="180" t="s">
        <v>1</v>
      </c>
      <c r="K6" s="180"/>
      <c r="L6" s="180"/>
      <c r="M6" s="180"/>
    </row>
    <row r="7" spans="2:19" ht="53.55" customHeight="1" x14ac:dyDescent="0.45">
      <c r="B7" s="181"/>
      <c r="C7" s="182"/>
      <c r="D7" s="181"/>
      <c r="E7" s="183"/>
      <c r="F7" s="183"/>
      <c r="G7" s="3" t="s">
        <v>16</v>
      </c>
      <c r="H7" s="3" t="s">
        <v>17</v>
      </c>
      <c r="I7" s="180" t="s">
        <v>3</v>
      </c>
      <c r="J7" s="3" t="s">
        <v>12</v>
      </c>
      <c r="K7" s="3" t="s">
        <v>13</v>
      </c>
      <c r="L7" s="3" t="s">
        <v>14</v>
      </c>
      <c r="M7" s="180" t="s">
        <v>4</v>
      </c>
    </row>
    <row r="8" spans="2:19" ht="18" customHeight="1" x14ac:dyDescent="0.45">
      <c r="B8" s="181"/>
      <c r="C8" s="182"/>
      <c r="D8" s="181"/>
      <c r="E8" s="4" t="s">
        <v>10</v>
      </c>
      <c r="F8" s="4" t="s">
        <v>9</v>
      </c>
      <c r="G8" s="5" t="s">
        <v>15</v>
      </c>
      <c r="H8" s="4" t="s">
        <v>11</v>
      </c>
      <c r="I8" s="180"/>
      <c r="J8" s="4" t="s">
        <v>19</v>
      </c>
      <c r="K8" s="4" t="s">
        <v>19</v>
      </c>
      <c r="L8" s="4" t="s">
        <v>19</v>
      </c>
      <c r="M8" s="180"/>
    </row>
    <row r="9" spans="2:19" ht="18" customHeight="1" x14ac:dyDescent="0.45">
      <c r="B9" s="63" t="s">
        <v>85</v>
      </c>
      <c r="C9" s="52"/>
      <c r="D9" s="52"/>
      <c r="E9" s="53"/>
      <c r="F9" s="53"/>
      <c r="G9" s="54"/>
      <c r="H9" s="53"/>
      <c r="I9" s="55"/>
      <c r="J9" s="56">
        <f>SUM(J10:J49)</f>
        <v>0</v>
      </c>
      <c r="K9" s="56">
        <f t="shared" ref="K9:L9" si="0">SUM(K10:K49)</f>
        <v>0</v>
      </c>
      <c r="L9" s="56">
        <f t="shared" si="0"/>
        <v>0</v>
      </c>
      <c r="M9" s="57" t="e">
        <f>IF(J9="","",ROUNDUP(((J9-L9)/(K9-L9)),1))</f>
        <v>#DIV/0!</v>
      </c>
    </row>
    <row r="10" spans="2:19" ht="16.05" customHeight="1" x14ac:dyDescent="0.45">
      <c r="B10" s="6">
        <v>1</v>
      </c>
      <c r="C10" s="9"/>
      <c r="D10" s="9"/>
      <c r="E10" s="9"/>
      <c r="F10" s="9"/>
      <c r="G10" s="9"/>
      <c r="H10" s="9"/>
      <c r="I10" s="9"/>
      <c r="J10" s="13"/>
      <c r="K10" s="13"/>
      <c r="L10" s="13"/>
      <c r="M10" s="12"/>
    </row>
    <row r="11" spans="2:19" ht="16.05" customHeight="1" x14ac:dyDescent="0.45">
      <c r="B11" s="8">
        <v>2</v>
      </c>
      <c r="C11" s="10"/>
      <c r="D11" s="10"/>
      <c r="E11" s="10"/>
      <c r="F11" s="10"/>
      <c r="G11" s="10"/>
      <c r="H11" s="10"/>
      <c r="I11" s="10"/>
      <c r="J11" s="14"/>
      <c r="K11" s="14"/>
      <c r="L11" s="14"/>
      <c r="M11" s="16"/>
    </row>
    <row r="12" spans="2:19" ht="16.05" customHeight="1" x14ac:dyDescent="0.45">
      <c r="B12" s="8">
        <v>3</v>
      </c>
      <c r="C12" s="10"/>
      <c r="D12" s="10"/>
      <c r="E12" s="10"/>
      <c r="F12" s="10"/>
      <c r="G12" s="10"/>
      <c r="H12" s="10"/>
      <c r="I12" s="10"/>
      <c r="J12" s="14"/>
      <c r="K12" s="14"/>
      <c r="L12" s="14"/>
      <c r="M12" s="16"/>
    </row>
    <row r="13" spans="2:19" ht="16.05" customHeight="1" x14ac:dyDescent="0.45">
      <c r="B13" s="8">
        <v>4</v>
      </c>
      <c r="C13" s="10"/>
      <c r="D13" s="10"/>
      <c r="E13" s="10"/>
      <c r="F13" s="10"/>
      <c r="G13" s="10"/>
      <c r="H13" s="10"/>
      <c r="I13" s="10"/>
      <c r="J13" s="14"/>
      <c r="K13" s="14"/>
      <c r="L13" s="14"/>
      <c r="M13" s="16"/>
    </row>
    <row r="14" spans="2:19" ht="16.05" customHeight="1" x14ac:dyDescent="0.45">
      <c r="B14" s="7">
        <v>5</v>
      </c>
      <c r="C14" s="11"/>
      <c r="D14" s="11"/>
      <c r="E14" s="11"/>
      <c r="F14" s="11"/>
      <c r="G14" s="11"/>
      <c r="H14" s="11"/>
      <c r="I14" s="11"/>
      <c r="J14" s="15"/>
      <c r="K14" s="15"/>
      <c r="L14" s="15"/>
      <c r="M14" s="17"/>
    </row>
    <row r="15" spans="2:19" ht="16.05" customHeight="1" x14ac:dyDescent="0.45">
      <c r="B15" s="6">
        <v>6</v>
      </c>
      <c r="C15" s="9"/>
      <c r="D15" s="9"/>
      <c r="E15" s="9"/>
      <c r="F15" s="9"/>
      <c r="G15" s="9"/>
      <c r="H15" s="9"/>
      <c r="I15" s="9"/>
      <c r="J15" s="13"/>
      <c r="K15" s="13"/>
      <c r="L15" s="13"/>
      <c r="M15" s="12"/>
    </row>
    <row r="16" spans="2:19" ht="16.05" customHeight="1" x14ac:dyDescent="0.45">
      <c r="B16" s="8">
        <v>7</v>
      </c>
      <c r="C16" s="10"/>
      <c r="D16" s="10"/>
      <c r="E16" s="10"/>
      <c r="F16" s="10"/>
      <c r="G16" s="10"/>
      <c r="H16" s="10"/>
      <c r="I16" s="10"/>
      <c r="J16" s="14"/>
      <c r="K16" s="14"/>
      <c r="L16" s="14"/>
      <c r="M16" s="16"/>
    </row>
    <row r="17" spans="2:13" ht="16.05" customHeight="1" x14ac:dyDescent="0.45">
      <c r="B17" s="8">
        <v>8</v>
      </c>
      <c r="C17" s="10"/>
      <c r="D17" s="10"/>
      <c r="E17" s="10"/>
      <c r="F17" s="10"/>
      <c r="G17" s="10"/>
      <c r="H17" s="10"/>
      <c r="I17" s="10"/>
      <c r="J17" s="14"/>
      <c r="K17" s="14"/>
      <c r="L17" s="14"/>
      <c r="M17" s="16"/>
    </row>
    <row r="18" spans="2:13" ht="16.05" customHeight="1" x14ac:dyDescent="0.45">
      <c r="B18" s="8">
        <v>9</v>
      </c>
      <c r="C18" s="10"/>
      <c r="D18" s="10"/>
      <c r="E18" s="10"/>
      <c r="F18" s="10"/>
      <c r="G18" s="10"/>
      <c r="H18" s="10"/>
      <c r="I18" s="10"/>
      <c r="J18" s="10"/>
      <c r="K18" s="14"/>
      <c r="L18" s="14"/>
      <c r="M18" s="16"/>
    </row>
    <row r="19" spans="2:13" ht="16.05" customHeight="1" x14ac:dyDescent="0.45">
      <c r="B19" s="7">
        <v>10</v>
      </c>
      <c r="C19" s="11"/>
      <c r="D19" s="11"/>
      <c r="E19" s="11"/>
      <c r="F19" s="11"/>
      <c r="G19" s="11"/>
      <c r="H19" s="11"/>
      <c r="I19" s="11"/>
      <c r="J19" s="15"/>
      <c r="K19" s="15"/>
      <c r="L19" s="15"/>
      <c r="M19" s="17"/>
    </row>
    <row r="20" spans="2:13" ht="16.05" customHeight="1" x14ac:dyDescent="0.45">
      <c r="B20" s="6">
        <v>11</v>
      </c>
      <c r="C20" s="9"/>
      <c r="D20" s="9"/>
      <c r="E20" s="9"/>
      <c r="F20" s="9"/>
      <c r="G20" s="9"/>
      <c r="H20" s="9"/>
      <c r="I20" s="9"/>
      <c r="J20" s="13"/>
      <c r="K20" s="13"/>
      <c r="L20" s="13"/>
      <c r="M20" s="12"/>
    </row>
    <row r="21" spans="2:13" ht="16.05" customHeight="1" x14ac:dyDescent="0.45">
      <c r="B21" s="8">
        <v>12</v>
      </c>
      <c r="C21" s="10"/>
      <c r="D21" s="10"/>
      <c r="E21" s="10"/>
      <c r="F21" s="10"/>
      <c r="G21" s="10"/>
      <c r="H21" s="10"/>
      <c r="I21" s="10"/>
      <c r="J21" s="14"/>
      <c r="K21" s="14"/>
      <c r="L21" s="14"/>
      <c r="M21" s="16"/>
    </row>
    <row r="22" spans="2:13" ht="16.05" customHeight="1" x14ac:dyDescent="0.45">
      <c r="B22" s="8">
        <v>13</v>
      </c>
      <c r="C22" s="10"/>
      <c r="D22" s="10"/>
      <c r="E22" s="10"/>
      <c r="F22" s="10"/>
      <c r="G22" s="10"/>
      <c r="H22" s="10"/>
      <c r="I22" s="10"/>
      <c r="J22" s="14"/>
      <c r="K22" s="14"/>
      <c r="L22" s="14"/>
      <c r="M22" s="16"/>
    </row>
    <row r="23" spans="2:13" ht="16.05" customHeight="1" x14ac:dyDescent="0.45">
      <c r="B23" s="8">
        <v>14</v>
      </c>
      <c r="C23" s="10"/>
      <c r="D23" s="10"/>
      <c r="E23" s="10"/>
      <c r="F23" s="10"/>
      <c r="G23" s="10"/>
      <c r="H23" s="10"/>
      <c r="I23" s="10"/>
      <c r="J23" s="10"/>
      <c r="K23" s="14"/>
      <c r="L23" s="14"/>
      <c r="M23" s="16"/>
    </row>
    <row r="24" spans="2:13" ht="16.05" customHeight="1" x14ac:dyDescent="0.45">
      <c r="B24" s="7">
        <v>15</v>
      </c>
      <c r="C24" s="11"/>
      <c r="D24" s="11"/>
      <c r="E24" s="11"/>
      <c r="F24" s="11"/>
      <c r="G24" s="11"/>
      <c r="H24" s="11"/>
      <c r="I24" s="11"/>
      <c r="J24" s="15"/>
      <c r="K24" s="15"/>
      <c r="L24" s="15"/>
      <c r="M24" s="17" t="str">
        <f t="shared" ref="M24" si="1">IF(J24="","",ROUNDUP(((J24-L24)/(K24-L24)),1))</f>
        <v/>
      </c>
    </row>
    <row r="25" spans="2:13" ht="16.05" customHeight="1" x14ac:dyDescent="0.45">
      <c r="B25" s="6">
        <v>16</v>
      </c>
      <c r="C25" s="9"/>
      <c r="D25" s="9"/>
      <c r="E25" s="9"/>
      <c r="F25" s="9"/>
      <c r="G25" s="9"/>
      <c r="H25" s="9"/>
      <c r="I25" s="9"/>
      <c r="J25" s="13"/>
      <c r="K25" s="13"/>
      <c r="L25" s="13"/>
      <c r="M25" s="58" t="str">
        <f>IF(J25="","",ROUNDUP(((J25-L25)/(K25-L25)),1))</f>
        <v/>
      </c>
    </row>
    <row r="26" spans="2:13" ht="16.05" customHeight="1" x14ac:dyDescent="0.45">
      <c r="B26" s="8">
        <v>17</v>
      </c>
      <c r="C26" s="10"/>
      <c r="D26" s="10"/>
      <c r="E26" s="10"/>
      <c r="F26" s="10"/>
      <c r="G26" s="10"/>
      <c r="H26" s="10"/>
      <c r="I26" s="10"/>
      <c r="J26" s="14"/>
      <c r="K26" s="14"/>
      <c r="L26" s="14"/>
      <c r="M26" s="59" t="str">
        <f t="shared" ref="M26:M49" si="2">IF(J26="","",ROUNDUP(((J26-L26)/(K26-L26)),1))</f>
        <v/>
      </c>
    </row>
    <row r="27" spans="2:13" ht="16.05" customHeight="1" x14ac:dyDescent="0.45">
      <c r="B27" s="8">
        <v>18</v>
      </c>
      <c r="C27" s="10"/>
      <c r="D27" s="10"/>
      <c r="E27" s="10"/>
      <c r="F27" s="10"/>
      <c r="G27" s="10"/>
      <c r="H27" s="10"/>
      <c r="I27" s="10"/>
      <c r="J27" s="14"/>
      <c r="K27" s="14"/>
      <c r="L27" s="14"/>
      <c r="M27" s="59" t="str">
        <f t="shared" si="2"/>
        <v/>
      </c>
    </row>
    <row r="28" spans="2:13" ht="16.05" customHeight="1" x14ac:dyDescent="0.45">
      <c r="B28" s="8">
        <v>19</v>
      </c>
      <c r="C28" s="10"/>
      <c r="D28" s="10"/>
      <c r="E28" s="10"/>
      <c r="F28" s="10"/>
      <c r="G28" s="10"/>
      <c r="H28" s="10"/>
      <c r="I28" s="10"/>
      <c r="J28" s="14"/>
      <c r="K28" s="14"/>
      <c r="L28" s="14"/>
      <c r="M28" s="59" t="str">
        <f t="shared" si="2"/>
        <v/>
      </c>
    </row>
    <row r="29" spans="2:13" ht="16.05" customHeight="1" x14ac:dyDescent="0.45">
      <c r="B29" s="7">
        <v>20</v>
      </c>
      <c r="C29" s="11"/>
      <c r="D29" s="11"/>
      <c r="E29" s="11"/>
      <c r="F29" s="11"/>
      <c r="G29" s="11"/>
      <c r="H29" s="11"/>
      <c r="I29" s="11"/>
      <c r="J29" s="15"/>
      <c r="K29" s="15"/>
      <c r="L29" s="15"/>
      <c r="M29" s="60" t="str">
        <f t="shared" si="2"/>
        <v/>
      </c>
    </row>
    <row r="30" spans="2:13" ht="16.05" customHeight="1" x14ac:dyDescent="0.45">
      <c r="B30" s="6">
        <v>21</v>
      </c>
      <c r="C30" s="9"/>
      <c r="D30" s="9"/>
      <c r="E30" s="9"/>
      <c r="F30" s="9"/>
      <c r="G30" s="9"/>
      <c r="H30" s="9"/>
      <c r="I30" s="9"/>
      <c r="J30" s="13"/>
      <c r="K30" s="13"/>
      <c r="L30" s="13"/>
      <c r="M30" s="58" t="str">
        <f>IF(J30="","",ROUNDUP(((J30-L30)/(K30-L30)),1))</f>
        <v/>
      </c>
    </row>
    <row r="31" spans="2:13" ht="16.05" customHeight="1" x14ac:dyDescent="0.45">
      <c r="B31" s="8">
        <v>22</v>
      </c>
      <c r="C31" s="10"/>
      <c r="D31" s="10"/>
      <c r="E31" s="10"/>
      <c r="F31" s="10"/>
      <c r="G31" s="10"/>
      <c r="H31" s="10"/>
      <c r="I31" s="10"/>
      <c r="J31" s="14"/>
      <c r="K31" s="14"/>
      <c r="L31" s="14"/>
      <c r="M31" s="59" t="str">
        <f t="shared" si="2"/>
        <v/>
      </c>
    </row>
    <row r="32" spans="2:13" ht="16.05" customHeight="1" x14ac:dyDescent="0.45">
      <c r="B32" s="8">
        <v>23</v>
      </c>
      <c r="C32" s="10"/>
      <c r="D32" s="10"/>
      <c r="E32" s="10"/>
      <c r="F32" s="10"/>
      <c r="G32" s="10"/>
      <c r="H32" s="10"/>
      <c r="I32" s="10"/>
      <c r="J32" s="14"/>
      <c r="K32" s="14"/>
      <c r="L32" s="14"/>
      <c r="M32" s="59" t="str">
        <f t="shared" si="2"/>
        <v/>
      </c>
    </row>
    <row r="33" spans="2:13" ht="16.05" customHeight="1" x14ac:dyDescent="0.45">
      <c r="B33" s="8">
        <v>24</v>
      </c>
      <c r="C33" s="10"/>
      <c r="D33" s="10"/>
      <c r="E33" s="10"/>
      <c r="F33" s="10"/>
      <c r="G33" s="10"/>
      <c r="H33" s="10"/>
      <c r="I33" s="10"/>
      <c r="J33" s="14"/>
      <c r="K33" s="14"/>
      <c r="L33" s="14"/>
      <c r="M33" s="59" t="str">
        <f t="shared" si="2"/>
        <v/>
      </c>
    </row>
    <row r="34" spans="2:13" ht="16.05" customHeight="1" x14ac:dyDescent="0.45">
      <c r="B34" s="7">
        <v>25</v>
      </c>
      <c r="C34" s="11"/>
      <c r="D34" s="11"/>
      <c r="E34" s="11"/>
      <c r="F34" s="11"/>
      <c r="G34" s="11"/>
      <c r="H34" s="11"/>
      <c r="I34" s="11"/>
      <c r="J34" s="15"/>
      <c r="K34" s="15"/>
      <c r="L34" s="15"/>
      <c r="M34" s="60" t="str">
        <f t="shared" si="2"/>
        <v/>
      </c>
    </row>
    <row r="35" spans="2:13" ht="16.05" customHeight="1" x14ac:dyDescent="0.45">
      <c r="B35" s="6">
        <v>26</v>
      </c>
      <c r="C35" s="9"/>
      <c r="D35" s="9"/>
      <c r="E35" s="9"/>
      <c r="F35" s="9"/>
      <c r="G35" s="9"/>
      <c r="H35" s="9"/>
      <c r="I35" s="9"/>
      <c r="J35" s="13"/>
      <c r="K35" s="13"/>
      <c r="L35" s="13"/>
      <c r="M35" s="58" t="str">
        <f>IF(J35="","",ROUNDUP(((J35-L35)/(K35-L35)),1))</f>
        <v/>
      </c>
    </row>
    <row r="36" spans="2:13" ht="16.05" customHeight="1" x14ac:dyDescent="0.45">
      <c r="B36" s="8">
        <v>27</v>
      </c>
      <c r="C36" s="10"/>
      <c r="D36" s="10"/>
      <c r="E36" s="10"/>
      <c r="F36" s="10"/>
      <c r="G36" s="10"/>
      <c r="H36" s="10"/>
      <c r="I36" s="10"/>
      <c r="J36" s="14"/>
      <c r="K36" s="14"/>
      <c r="L36" s="14"/>
      <c r="M36" s="59" t="str">
        <f t="shared" si="2"/>
        <v/>
      </c>
    </row>
    <row r="37" spans="2:13" ht="16.05" customHeight="1" x14ac:dyDescent="0.45">
      <c r="B37" s="8">
        <v>28</v>
      </c>
      <c r="C37" s="10"/>
      <c r="D37" s="10"/>
      <c r="E37" s="10"/>
      <c r="F37" s="10"/>
      <c r="G37" s="10"/>
      <c r="H37" s="10"/>
      <c r="I37" s="10"/>
      <c r="J37" s="14"/>
      <c r="K37" s="14"/>
      <c r="L37" s="14"/>
      <c r="M37" s="59" t="str">
        <f t="shared" si="2"/>
        <v/>
      </c>
    </row>
    <row r="38" spans="2:13" ht="16.05" customHeight="1" x14ac:dyDescent="0.45">
      <c r="B38" s="8">
        <v>29</v>
      </c>
      <c r="C38" s="10"/>
      <c r="D38" s="10"/>
      <c r="E38" s="10"/>
      <c r="F38" s="10"/>
      <c r="G38" s="10"/>
      <c r="H38" s="10"/>
      <c r="I38" s="10"/>
      <c r="J38" s="14"/>
      <c r="K38" s="14"/>
      <c r="L38" s="14"/>
      <c r="M38" s="59" t="str">
        <f t="shared" si="2"/>
        <v/>
      </c>
    </row>
    <row r="39" spans="2:13" ht="16.05" customHeight="1" x14ac:dyDescent="0.45">
      <c r="B39" s="7">
        <v>30</v>
      </c>
      <c r="C39" s="11"/>
      <c r="D39" s="11"/>
      <c r="E39" s="11"/>
      <c r="F39" s="11"/>
      <c r="G39" s="11"/>
      <c r="H39" s="11"/>
      <c r="I39" s="11"/>
      <c r="J39" s="15"/>
      <c r="K39" s="15"/>
      <c r="L39" s="15"/>
      <c r="M39" s="60" t="str">
        <f t="shared" si="2"/>
        <v/>
      </c>
    </row>
    <row r="40" spans="2:13" ht="16.05" customHeight="1" x14ac:dyDescent="0.45">
      <c r="B40" s="6">
        <v>31</v>
      </c>
      <c r="C40" s="9"/>
      <c r="D40" s="9"/>
      <c r="E40" s="9"/>
      <c r="F40" s="9"/>
      <c r="G40" s="9"/>
      <c r="H40" s="9"/>
      <c r="I40" s="9"/>
      <c r="J40" s="13"/>
      <c r="K40" s="13"/>
      <c r="L40" s="13"/>
      <c r="M40" s="58" t="str">
        <f>IF(J40="","",ROUNDUP(((J40-L40)/(K40-L40)),1))</f>
        <v/>
      </c>
    </row>
    <row r="41" spans="2:13" ht="16.05" customHeight="1" x14ac:dyDescent="0.45">
      <c r="B41" s="8">
        <v>32</v>
      </c>
      <c r="C41" s="10"/>
      <c r="D41" s="10"/>
      <c r="E41" s="10"/>
      <c r="F41" s="10"/>
      <c r="G41" s="10"/>
      <c r="H41" s="10"/>
      <c r="I41" s="10"/>
      <c r="J41" s="14"/>
      <c r="K41" s="14"/>
      <c r="L41" s="14"/>
      <c r="M41" s="59" t="str">
        <f t="shared" si="2"/>
        <v/>
      </c>
    </row>
    <row r="42" spans="2:13" ht="16.05" customHeight="1" x14ac:dyDescent="0.45">
      <c r="B42" s="8">
        <v>33</v>
      </c>
      <c r="C42" s="10"/>
      <c r="D42" s="10"/>
      <c r="E42" s="10"/>
      <c r="F42" s="10"/>
      <c r="G42" s="10"/>
      <c r="H42" s="10"/>
      <c r="I42" s="10"/>
      <c r="J42" s="14"/>
      <c r="K42" s="14"/>
      <c r="L42" s="14"/>
      <c r="M42" s="59" t="str">
        <f t="shared" si="2"/>
        <v/>
      </c>
    </row>
    <row r="43" spans="2:13" ht="16.05" customHeight="1" x14ac:dyDescent="0.45">
      <c r="B43" s="8">
        <v>34</v>
      </c>
      <c r="C43" s="10"/>
      <c r="D43" s="10"/>
      <c r="E43" s="10"/>
      <c r="F43" s="10"/>
      <c r="G43" s="10"/>
      <c r="H43" s="10"/>
      <c r="I43" s="10"/>
      <c r="J43" s="14"/>
      <c r="K43" s="14"/>
      <c r="L43" s="14"/>
      <c r="M43" s="59" t="str">
        <f t="shared" si="2"/>
        <v/>
      </c>
    </row>
    <row r="44" spans="2:13" ht="16.05" customHeight="1" x14ac:dyDescent="0.45">
      <c r="B44" s="7">
        <v>35</v>
      </c>
      <c r="C44" s="11"/>
      <c r="D44" s="11"/>
      <c r="E44" s="11"/>
      <c r="F44" s="11"/>
      <c r="G44" s="11"/>
      <c r="H44" s="11"/>
      <c r="I44" s="11"/>
      <c r="J44" s="15"/>
      <c r="K44" s="15"/>
      <c r="L44" s="15"/>
      <c r="M44" s="60" t="str">
        <f t="shared" si="2"/>
        <v/>
      </c>
    </row>
    <row r="45" spans="2:13" ht="16.05" customHeight="1" x14ac:dyDescent="0.45">
      <c r="B45" s="6">
        <v>36</v>
      </c>
      <c r="C45" s="9"/>
      <c r="D45" s="9"/>
      <c r="E45" s="9"/>
      <c r="F45" s="9"/>
      <c r="G45" s="9"/>
      <c r="H45" s="9"/>
      <c r="I45" s="9"/>
      <c r="J45" s="13"/>
      <c r="K45" s="13"/>
      <c r="L45" s="13"/>
      <c r="M45" s="58" t="str">
        <f>IF(J45="","",ROUNDUP(((J45-L45)/(K45-L45)),1))</f>
        <v/>
      </c>
    </row>
    <row r="46" spans="2:13" ht="16.05" customHeight="1" x14ac:dyDescent="0.45">
      <c r="B46" s="8">
        <v>37</v>
      </c>
      <c r="C46" s="10"/>
      <c r="D46" s="10"/>
      <c r="E46" s="10"/>
      <c r="F46" s="10"/>
      <c r="G46" s="10"/>
      <c r="H46" s="10"/>
      <c r="I46" s="10"/>
      <c r="J46" s="14"/>
      <c r="K46" s="14"/>
      <c r="L46" s="14"/>
      <c r="M46" s="59" t="str">
        <f t="shared" si="2"/>
        <v/>
      </c>
    </row>
    <row r="47" spans="2:13" ht="16.05" customHeight="1" x14ac:dyDescent="0.45">
      <c r="B47" s="8">
        <v>38</v>
      </c>
      <c r="C47" s="10"/>
      <c r="D47" s="10"/>
      <c r="E47" s="10"/>
      <c r="F47" s="10"/>
      <c r="G47" s="10"/>
      <c r="H47" s="10"/>
      <c r="I47" s="10"/>
      <c r="J47" s="14"/>
      <c r="K47" s="14"/>
      <c r="L47" s="14"/>
      <c r="M47" s="59" t="str">
        <f t="shared" si="2"/>
        <v/>
      </c>
    </row>
    <row r="48" spans="2:13" ht="16.05" customHeight="1" x14ac:dyDescent="0.45">
      <c r="B48" s="8">
        <v>39</v>
      </c>
      <c r="C48" s="10"/>
      <c r="D48" s="10"/>
      <c r="E48" s="10"/>
      <c r="F48" s="10"/>
      <c r="G48" s="10"/>
      <c r="H48" s="10"/>
      <c r="I48" s="10"/>
      <c r="J48" s="14"/>
      <c r="K48" s="14"/>
      <c r="L48" s="14"/>
      <c r="M48" s="59" t="str">
        <f t="shared" si="2"/>
        <v/>
      </c>
    </row>
    <row r="49" spans="2:13" ht="16.05" customHeight="1" x14ac:dyDescent="0.45">
      <c r="B49" s="7">
        <v>40</v>
      </c>
      <c r="C49" s="11"/>
      <c r="D49" s="11"/>
      <c r="E49" s="11"/>
      <c r="F49" s="11"/>
      <c r="G49" s="11"/>
      <c r="H49" s="11"/>
      <c r="I49" s="11"/>
      <c r="J49" s="15"/>
      <c r="K49" s="15"/>
      <c r="L49" s="15"/>
      <c r="M49" s="61" t="str">
        <f t="shared" si="2"/>
        <v/>
      </c>
    </row>
    <row r="50" spans="2:13" ht="3" customHeight="1" x14ac:dyDescent="0.45"/>
    <row r="51" spans="2:13" ht="18" customHeight="1" x14ac:dyDescent="0.45"/>
    <row r="52" spans="2:13" ht="18" customHeight="1" x14ac:dyDescent="0.45"/>
    <row r="53" spans="2:13" ht="18" customHeight="1" x14ac:dyDescent="0.45"/>
    <row r="54" spans="2:13" ht="18" customHeight="1" x14ac:dyDescent="0.45"/>
    <row r="55" spans="2:13" ht="18" customHeight="1" x14ac:dyDescent="0.45"/>
    <row r="56" spans="2:13" ht="18" customHeight="1" x14ac:dyDescent="0.45"/>
    <row r="57" spans="2:13" ht="18" customHeight="1" x14ac:dyDescent="0.45"/>
    <row r="58" spans="2:13" ht="18" customHeight="1" x14ac:dyDescent="0.45"/>
    <row r="59" spans="2:13" ht="18" customHeight="1" x14ac:dyDescent="0.45"/>
    <row r="60" spans="2:13" ht="18" customHeight="1" x14ac:dyDescent="0.45"/>
    <row r="61" spans="2:13" ht="18" customHeight="1" x14ac:dyDescent="0.45"/>
    <row r="62" spans="2:13" ht="18" customHeight="1" x14ac:dyDescent="0.45"/>
    <row r="63" spans="2:13" ht="18" customHeight="1" x14ac:dyDescent="0.45"/>
    <row r="64" spans="2:13"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row r="102" ht="18" customHeight="1" x14ac:dyDescent="0.45"/>
  </sheetData>
  <mergeCells count="10">
    <mergeCell ref="M7:M8"/>
    <mergeCell ref="B5:B8"/>
    <mergeCell ref="C5:C8"/>
    <mergeCell ref="D5:D8"/>
    <mergeCell ref="E5:E7"/>
    <mergeCell ref="F5:F7"/>
    <mergeCell ref="G5:M5"/>
    <mergeCell ref="G6:I6"/>
    <mergeCell ref="J6:M6"/>
    <mergeCell ref="I7:I8"/>
  </mergeCells>
  <phoneticPr fontId="1"/>
  <dataValidations count="1">
    <dataValidation type="list" allowBlank="1" showInputMessage="1" showErrorMessage="1" sqref="I10:I49" xr:uid="{9F9863D8-927B-496F-9AA7-613E794C01AB}">
      <formula1>"○,×"</formula1>
    </dataValidation>
  </dataValidations>
  <pageMargins left="0.39370078740157483" right="0.19685039370078741" top="0.39370078740157483" bottom="0.39370078740157483" header="0.31496062992125984" footer="0.31496062992125984"/>
  <pageSetup paperSize="9"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V101"/>
  <sheetViews>
    <sheetView showGridLines="0" view="pageBreakPreview" topLeftCell="A6" zoomScaleNormal="100" zoomScaleSheetLayoutView="100" workbookViewId="0">
      <selection activeCell="P12" sqref="P12"/>
    </sheetView>
  </sheetViews>
  <sheetFormatPr defaultColWidth="9" defaultRowHeight="16.2" x14ac:dyDescent="0.45"/>
  <cols>
    <col min="1" max="1" width="1.59765625" style="1" customWidth="1"/>
    <col min="2" max="2" width="5.59765625" style="1" customWidth="1"/>
    <col min="3" max="6" width="6.59765625" style="1" customWidth="1"/>
    <col min="7" max="8" width="8.59765625" style="1" customWidth="1"/>
    <col min="9" max="9" width="6.59765625" style="1" customWidth="1"/>
    <col min="10" max="12" width="9.59765625" style="1" customWidth="1"/>
    <col min="13" max="13" width="6.59765625" style="1" customWidth="1"/>
    <col min="14" max="14" width="1.59765625" style="1" customWidth="1"/>
    <col min="15" max="16384" width="9" style="1"/>
  </cols>
  <sheetData>
    <row r="1" spans="2:22" ht="10.050000000000001" customHeight="1" x14ac:dyDescent="0.45"/>
    <row r="2" spans="2:22" ht="18" customHeight="1" x14ac:dyDescent="0.45">
      <c r="B2" s="1" t="s">
        <v>18</v>
      </c>
      <c r="M2" s="94" t="s">
        <v>116</v>
      </c>
    </row>
    <row r="3" spans="2:22" ht="18" customHeight="1" x14ac:dyDescent="0.45">
      <c r="B3" s="1" t="s">
        <v>117</v>
      </c>
    </row>
    <row r="4" spans="2:22" ht="18" customHeight="1" x14ac:dyDescent="0.45">
      <c r="B4" s="181" t="s">
        <v>5</v>
      </c>
      <c r="C4" s="182" t="s">
        <v>86</v>
      </c>
      <c r="D4" s="181" t="s">
        <v>6</v>
      </c>
      <c r="E4" s="181" t="s">
        <v>7</v>
      </c>
      <c r="F4" s="181" t="s">
        <v>8</v>
      </c>
      <c r="G4" s="180" t="s">
        <v>2</v>
      </c>
      <c r="H4" s="180"/>
      <c r="I4" s="180"/>
      <c r="J4" s="180"/>
      <c r="K4" s="180"/>
      <c r="L4" s="180"/>
      <c r="M4" s="180"/>
    </row>
    <row r="5" spans="2:22" ht="30" customHeight="1" x14ac:dyDescent="0.45">
      <c r="B5" s="181"/>
      <c r="C5" s="182"/>
      <c r="D5" s="181"/>
      <c r="E5" s="181"/>
      <c r="F5" s="181"/>
      <c r="G5" s="180" t="s">
        <v>0</v>
      </c>
      <c r="H5" s="180"/>
      <c r="I5" s="180"/>
      <c r="J5" s="180" t="s">
        <v>1</v>
      </c>
      <c r="K5" s="180"/>
      <c r="L5" s="180"/>
      <c r="M5" s="180"/>
      <c r="N5" s="2"/>
    </row>
    <row r="6" spans="2:22" ht="68.099999999999994" customHeight="1" x14ac:dyDescent="0.45">
      <c r="B6" s="181"/>
      <c r="C6" s="182"/>
      <c r="D6" s="181"/>
      <c r="E6" s="183"/>
      <c r="F6" s="183"/>
      <c r="G6" s="3" t="s">
        <v>16</v>
      </c>
      <c r="H6" s="3" t="s">
        <v>17</v>
      </c>
      <c r="I6" s="180" t="s">
        <v>3</v>
      </c>
      <c r="J6" s="3" t="s">
        <v>12</v>
      </c>
      <c r="K6" s="3" t="s">
        <v>13</v>
      </c>
      <c r="L6" s="3" t="s">
        <v>14</v>
      </c>
      <c r="M6" s="180" t="s">
        <v>4</v>
      </c>
    </row>
    <row r="7" spans="2:22" ht="18" customHeight="1" x14ac:dyDescent="0.45">
      <c r="B7" s="181"/>
      <c r="C7" s="182"/>
      <c r="D7" s="181"/>
      <c r="E7" s="4" t="s">
        <v>10</v>
      </c>
      <c r="F7" s="4" t="s">
        <v>9</v>
      </c>
      <c r="G7" s="5" t="s">
        <v>15</v>
      </c>
      <c r="H7" s="4" t="s">
        <v>11</v>
      </c>
      <c r="I7" s="180"/>
      <c r="J7" s="4" t="s">
        <v>19</v>
      </c>
      <c r="K7" s="4" t="s">
        <v>19</v>
      </c>
      <c r="L7" s="4" t="s">
        <v>19</v>
      </c>
      <c r="M7" s="180"/>
    </row>
    <row r="8" spans="2:22" ht="18" customHeight="1" x14ac:dyDescent="0.45">
      <c r="B8" s="63" t="s">
        <v>85</v>
      </c>
      <c r="C8" s="52"/>
      <c r="D8" s="52"/>
      <c r="E8" s="53"/>
      <c r="F8" s="53"/>
      <c r="G8" s="54"/>
      <c r="H8" s="53"/>
      <c r="I8" s="55"/>
      <c r="J8" s="56">
        <f>SUM(J9:J48)</f>
        <v>710190</v>
      </c>
      <c r="K8" s="56">
        <f t="shared" ref="K8:L8" si="0">SUM(K9:K48)</f>
        <v>782546</v>
      </c>
      <c r="L8" s="56">
        <f t="shared" si="0"/>
        <v>189863</v>
      </c>
      <c r="M8" s="57">
        <f>IF(J8="","",ROUNDUP(((J8-L8)/(K8-L8)),1))</f>
        <v>0.9</v>
      </c>
    </row>
    <row r="9" spans="2:22" ht="16.05" customHeight="1" x14ac:dyDescent="0.45">
      <c r="B9" s="6">
        <v>1</v>
      </c>
      <c r="C9" s="19" t="s">
        <v>20</v>
      </c>
      <c r="D9" s="9">
        <v>101</v>
      </c>
      <c r="E9" s="19">
        <v>1</v>
      </c>
      <c r="F9" s="22">
        <v>62.5</v>
      </c>
      <c r="G9" s="9">
        <v>0.65</v>
      </c>
      <c r="H9" s="9">
        <v>1.4</v>
      </c>
      <c r="I9" s="19" t="s">
        <v>28</v>
      </c>
      <c r="J9" s="13">
        <v>57186</v>
      </c>
      <c r="K9" s="13">
        <v>63812</v>
      </c>
      <c r="L9" s="13">
        <v>15227</v>
      </c>
      <c r="M9" s="12">
        <f>IF(J9="","",ROUNDUP(((J9-L9)/(K9-L9)),1))</f>
        <v>0.9</v>
      </c>
    </row>
    <row r="10" spans="2:22" ht="16.05" customHeight="1" x14ac:dyDescent="0.45">
      <c r="B10" s="8">
        <v>2</v>
      </c>
      <c r="C10" s="20" t="s">
        <v>21</v>
      </c>
      <c r="D10" s="10">
        <v>102</v>
      </c>
      <c r="E10" s="20">
        <v>1</v>
      </c>
      <c r="F10" s="23">
        <v>61.35</v>
      </c>
      <c r="G10" s="10">
        <v>0.54</v>
      </c>
      <c r="H10" s="10">
        <v>1.2</v>
      </c>
      <c r="I10" s="20" t="s">
        <v>28</v>
      </c>
      <c r="J10" s="14">
        <v>55025</v>
      </c>
      <c r="K10" s="14">
        <v>63555</v>
      </c>
      <c r="L10" s="14">
        <v>15035</v>
      </c>
      <c r="M10" s="16">
        <f t="shared" ref="M10:M48" si="1">IF(J10="","",ROUNDUP(((J10-L10)/(K10-L10)),1))</f>
        <v>0.9</v>
      </c>
    </row>
    <row r="11" spans="2:22" ht="16.05" customHeight="1" x14ac:dyDescent="0.45">
      <c r="B11" s="8">
        <v>3</v>
      </c>
      <c r="C11" s="20" t="s">
        <v>22</v>
      </c>
      <c r="D11" s="10">
        <v>103</v>
      </c>
      <c r="E11" s="20">
        <v>1</v>
      </c>
      <c r="F11" s="23">
        <v>63.42</v>
      </c>
      <c r="G11" s="10">
        <v>0.52</v>
      </c>
      <c r="H11" s="10">
        <v>1.2</v>
      </c>
      <c r="I11" s="20" t="s">
        <v>28</v>
      </c>
      <c r="J11" s="14">
        <v>56908</v>
      </c>
      <c r="K11" s="14">
        <v>64027</v>
      </c>
      <c r="L11" s="14">
        <v>15380</v>
      </c>
      <c r="M11" s="16">
        <f t="shared" si="1"/>
        <v>0.9</v>
      </c>
    </row>
    <row r="12" spans="2:22" ht="16.05" customHeight="1" x14ac:dyDescent="0.45">
      <c r="B12" s="8">
        <v>4</v>
      </c>
      <c r="C12" s="20" t="s">
        <v>23</v>
      </c>
      <c r="D12" s="10">
        <v>104</v>
      </c>
      <c r="E12" s="20">
        <v>1</v>
      </c>
      <c r="F12" s="23">
        <v>61.35</v>
      </c>
      <c r="G12" s="10">
        <v>0.54</v>
      </c>
      <c r="H12" s="10">
        <v>1.2</v>
      </c>
      <c r="I12" s="20" t="s">
        <v>28</v>
      </c>
      <c r="J12" s="14">
        <v>55040</v>
      </c>
      <c r="K12" s="14">
        <v>63555</v>
      </c>
      <c r="L12" s="14">
        <v>15035</v>
      </c>
      <c r="M12" s="16">
        <f t="shared" si="1"/>
        <v>0.9</v>
      </c>
      <c r="S12" s="40"/>
    </row>
    <row r="13" spans="2:22" ht="16.05" customHeight="1" x14ac:dyDescent="0.45">
      <c r="B13" s="7">
        <v>5</v>
      </c>
      <c r="C13" s="21" t="s">
        <v>24</v>
      </c>
      <c r="D13" s="11">
        <v>105</v>
      </c>
      <c r="E13" s="21">
        <v>1</v>
      </c>
      <c r="F13" s="24">
        <v>62.5</v>
      </c>
      <c r="G13" s="11">
        <v>0.65</v>
      </c>
      <c r="H13" s="11">
        <v>1.4</v>
      </c>
      <c r="I13" s="21" t="s">
        <v>28</v>
      </c>
      <c r="J13" s="15">
        <v>57120</v>
      </c>
      <c r="K13" s="15">
        <v>63812</v>
      </c>
      <c r="L13" s="15">
        <v>15227</v>
      </c>
      <c r="M13" s="17">
        <f t="shared" si="1"/>
        <v>0.9</v>
      </c>
    </row>
    <row r="14" spans="2:22" ht="16.05" customHeight="1" x14ac:dyDescent="0.45">
      <c r="B14" s="6">
        <v>6</v>
      </c>
      <c r="C14" s="19" t="s">
        <v>20</v>
      </c>
      <c r="D14" s="9">
        <v>201</v>
      </c>
      <c r="E14" s="19">
        <v>2</v>
      </c>
      <c r="F14" s="22">
        <v>62.5</v>
      </c>
      <c r="G14" s="9">
        <v>0.65</v>
      </c>
      <c r="H14" s="9">
        <v>1.4</v>
      </c>
      <c r="I14" s="19" t="s">
        <v>28</v>
      </c>
      <c r="J14" s="13">
        <v>57186</v>
      </c>
      <c r="K14" s="13">
        <v>63812</v>
      </c>
      <c r="L14" s="13">
        <v>15227</v>
      </c>
      <c r="M14" s="12">
        <f>IF(J14="","",ROUNDUP(((J14-L14)/(K14-L14)),1))</f>
        <v>0.9</v>
      </c>
    </row>
    <row r="15" spans="2:22" ht="16.05" customHeight="1" x14ac:dyDescent="0.45">
      <c r="B15" s="8">
        <v>7</v>
      </c>
      <c r="C15" s="20" t="s">
        <v>21</v>
      </c>
      <c r="D15" s="10">
        <v>202</v>
      </c>
      <c r="E15" s="20">
        <v>2</v>
      </c>
      <c r="F15" s="23">
        <v>61.35</v>
      </c>
      <c r="G15" s="10">
        <v>0.54</v>
      </c>
      <c r="H15" s="10">
        <v>1.2</v>
      </c>
      <c r="I15" s="20" t="s">
        <v>28</v>
      </c>
      <c r="J15" s="14">
        <v>55025</v>
      </c>
      <c r="K15" s="14">
        <v>63555</v>
      </c>
      <c r="L15" s="14">
        <v>15035</v>
      </c>
      <c r="M15" s="16">
        <f t="shared" si="1"/>
        <v>0.9</v>
      </c>
    </row>
    <row r="16" spans="2:22" ht="16.05" customHeight="1" x14ac:dyDescent="0.45">
      <c r="B16" s="8">
        <v>8</v>
      </c>
      <c r="C16" s="20" t="s">
        <v>22</v>
      </c>
      <c r="D16" s="10">
        <v>203</v>
      </c>
      <c r="E16" s="20">
        <v>2</v>
      </c>
      <c r="F16" s="23">
        <v>63.42</v>
      </c>
      <c r="G16" s="10">
        <v>0.52</v>
      </c>
      <c r="H16" s="10">
        <v>1.2</v>
      </c>
      <c r="I16" s="20" t="s">
        <v>28</v>
      </c>
      <c r="J16" s="14">
        <v>56908</v>
      </c>
      <c r="K16" s="14">
        <v>64027</v>
      </c>
      <c r="L16" s="14">
        <v>15380</v>
      </c>
      <c r="M16" s="16">
        <f t="shared" si="1"/>
        <v>0.9</v>
      </c>
      <c r="V16" s="40"/>
    </row>
    <row r="17" spans="2:13" ht="16.05" customHeight="1" x14ac:dyDescent="0.45">
      <c r="B17" s="8">
        <v>9</v>
      </c>
      <c r="C17" s="20" t="s">
        <v>115</v>
      </c>
      <c r="D17" s="10">
        <v>204</v>
      </c>
      <c r="E17" s="20">
        <v>2</v>
      </c>
      <c r="F17" s="23">
        <v>61.35</v>
      </c>
      <c r="G17" s="10" t="s">
        <v>114</v>
      </c>
      <c r="H17" s="10"/>
      <c r="I17" s="20"/>
      <c r="J17" s="10" t="s">
        <v>114</v>
      </c>
      <c r="K17" s="14"/>
      <c r="L17" s="14"/>
      <c r="M17" s="16" t="e">
        <f t="shared" si="1"/>
        <v>#VALUE!</v>
      </c>
    </row>
    <row r="18" spans="2:13" ht="16.05" customHeight="1" x14ac:dyDescent="0.45">
      <c r="B18" s="7">
        <v>10</v>
      </c>
      <c r="C18" s="21" t="s">
        <v>24</v>
      </c>
      <c r="D18" s="11">
        <v>206</v>
      </c>
      <c r="E18" s="21">
        <v>2</v>
      </c>
      <c r="F18" s="24">
        <v>62.5</v>
      </c>
      <c r="G18" s="11">
        <v>0.65</v>
      </c>
      <c r="H18" s="11">
        <v>1.4</v>
      </c>
      <c r="I18" s="21" t="s">
        <v>28</v>
      </c>
      <c r="J18" s="15">
        <v>57120</v>
      </c>
      <c r="K18" s="15">
        <v>63812</v>
      </c>
      <c r="L18" s="15">
        <v>15227</v>
      </c>
      <c r="M18" s="17">
        <f t="shared" si="1"/>
        <v>0.9</v>
      </c>
    </row>
    <row r="19" spans="2:13" ht="16.05" customHeight="1" x14ac:dyDescent="0.45">
      <c r="B19" s="6">
        <v>11</v>
      </c>
      <c r="C19" s="19" t="s">
        <v>25</v>
      </c>
      <c r="D19" s="9">
        <v>301</v>
      </c>
      <c r="E19" s="19">
        <v>3</v>
      </c>
      <c r="F19" s="9">
        <v>75.180000000000007</v>
      </c>
      <c r="G19" s="9">
        <v>0.67</v>
      </c>
      <c r="H19" s="9">
        <v>1.8</v>
      </c>
      <c r="I19" s="19" t="s">
        <v>28</v>
      </c>
      <c r="J19" s="13">
        <v>66905</v>
      </c>
      <c r="K19" s="13">
        <v>68909</v>
      </c>
      <c r="L19" s="13">
        <v>17431</v>
      </c>
      <c r="M19" s="12">
        <f>IF(J19="","",ROUNDUP(((J19-L19)/(K19-L19)),1))</f>
        <v>1</v>
      </c>
    </row>
    <row r="20" spans="2:13" ht="16.05" customHeight="1" x14ac:dyDescent="0.45">
      <c r="B20" s="8">
        <v>12</v>
      </c>
      <c r="C20" s="20" t="s">
        <v>26</v>
      </c>
      <c r="D20" s="10">
        <v>302</v>
      </c>
      <c r="E20" s="20">
        <v>3</v>
      </c>
      <c r="F20" s="23">
        <v>80.5</v>
      </c>
      <c r="G20" s="10">
        <v>0.55000000000000004</v>
      </c>
      <c r="H20" s="10">
        <v>1.6</v>
      </c>
      <c r="I20" s="20" t="s">
        <v>28</v>
      </c>
      <c r="J20" s="14">
        <v>68817</v>
      </c>
      <c r="K20" s="14">
        <v>70764</v>
      </c>
      <c r="L20" s="14">
        <v>18228</v>
      </c>
      <c r="M20" s="16">
        <f t="shared" si="1"/>
        <v>1</v>
      </c>
    </row>
    <row r="21" spans="2:13" ht="16.05" customHeight="1" x14ac:dyDescent="0.45">
      <c r="B21" s="8">
        <v>13</v>
      </c>
      <c r="C21" s="20" t="s">
        <v>27</v>
      </c>
      <c r="D21" s="10">
        <v>303</v>
      </c>
      <c r="E21" s="20">
        <v>3</v>
      </c>
      <c r="F21" s="10">
        <v>75.180000000000007</v>
      </c>
      <c r="G21" s="10">
        <v>0.67</v>
      </c>
      <c r="H21" s="10">
        <v>1.8</v>
      </c>
      <c r="I21" s="20" t="s">
        <v>28</v>
      </c>
      <c r="J21" s="14">
        <v>66950</v>
      </c>
      <c r="K21" s="14">
        <v>68906</v>
      </c>
      <c r="L21" s="14">
        <v>17431</v>
      </c>
      <c r="M21" s="16">
        <f t="shared" si="1"/>
        <v>1</v>
      </c>
    </row>
    <row r="22" spans="2:13" ht="16.05" customHeight="1" x14ac:dyDescent="0.45">
      <c r="B22" s="8">
        <v>14</v>
      </c>
      <c r="C22" s="20" t="s">
        <v>115</v>
      </c>
      <c r="D22" s="10">
        <v>304</v>
      </c>
      <c r="E22" s="20">
        <v>4</v>
      </c>
      <c r="F22" s="23">
        <v>61.35</v>
      </c>
      <c r="G22" s="10" t="s">
        <v>114</v>
      </c>
      <c r="H22" s="10"/>
      <c r="I22" s="20"/>
      <c r="J22" s="10" t="s">
        <v>114</v>
      </c>
      <c r="K22" s="14"/>
      <c r="L22" s="14"/>
      <c r="M22" s="16" t="e">
        <f t="shared" si="1"/>
        <v>#VALUE!</v>
      </c>
    </row>
    <row r="23" spans="2:13" ht="16.05" customHeight="1" x14ac:dyDescent="0.45">
      <c r="B23" s="7">
        <v>15</v>
      </c>
      <c r="C23" s="21"/>
      <c r="D23" s="11"/>
      <c r="E23" s="21"/>
      <c r="F23" s="11"/>
      <c r="G23" s="11"/>
      <c r="H23" s="11"/>
      <c r="I23" s="21"/>
      <c r="J23" s="15"/>
      <c r="K23" s="15"/>
      <c r="L23" s="15"/>
      <c r="M23" s="17" t="str">
        <f t="shared" si="1"/>
        <v/>
      </c>
    </row>
    <row r="24" spans="2:13" ht="16.05" customHeight="1" x14ac:dyDescent="0.45">
      <c r="B24" s="6">
        <v>16</v>
      </c>
      <c r="C24" s="19"/>
      <c r="D24" s="9"/>
      <c r="E24" s="19"/>
      <c r="F24" s="9"/>
      <c r="G24" s="9"/>
      <c r="H24" s="9"/>
      <c r="I24" s="9"/>
      <c r="J24" s="13"/>
      <c r="K24" s="13"/>
      <c r="L24" s="13"/>
      <c r="M24" s="12" t="str">
        <f>IF(J24="","",ROUNDUP(((J24-L24)/(K24-L24)),1))</f>
        <v/>
      </c>
    </row>
    <row r="25" spans="2:13" ht="16.05" customHeight="1" x14ac:dyDescent="0.45">
      <c r="B25" s="8">
        <v>17</v>
      </c>
      <c r="C25" s="20"/>
      <c r="D25" s="10"/>
      <c r="E25" s="20"/>
      <c r="F25" s="10"/>
      <c r="G25" s="10"/>
      <c r="H25" s="10"/>
      <c r="I25" s="10"/>
      <c r="J25" s="14"/>
      <c r="K25" s="14"/>
      <c r="L25" s="14"/>
      <c r="M25" s="16" t="str">
        <f t="shared" si="1"/>
        <v/>
      </c>
    </row>
    <row r="26" spans="2:13" ht="16.05" customHeight="1" x14ac:dyDescent="0.45">
      <c r="B26" s="8">
        <v>18</v>
      </c>
      <c r="C26" s="20"/>
      <c r="D26" s="10"/>
      <c r="E26" s="20"/>
      <c r="F26" s="10"/>
      <c r="G26" s="10"/>
      <c r="H26" s="10"/>
      <c r="I26" s="10"/>
      <c r="J26" s="14"/>
      <c r="K26" s="14"/>
      <c r="L26" s="14"/>
      <c r="M26" s="16" t="str">
        <f t="shared" si="1"/>
        <v/>
      </c>
    </row>
    <row r="27" spans="2:13" ht="16.05" customHeight="1" x14ac:dyDescent="0.45">
      <c r="B27" s="8">
        <v>19</v>
      </c>
      <c r="C27" s="20"/>
      <c r="D27" s="10"/>
      <c r="E27" s="20"/>
      <c r="F27" s="10"/>
      <c r="G27" s="10"/>
      <c r="H27" s="10"/>
      <c r="I27" s="10"/>
      <c r="J27" s="14"/>
      <c r="K27" s="14"/>
      <c r="L27" s="14"/>
      <c r="M27" s="16" t="str">
        <f t="shared" si="1"/>
        <v/>
      </c>
    </row>
    <row r="28" spans="2:13" ht="16.05" customHeight="1" x14ac:dyDescent="0.45">
      <c r="B28" s="7">
        <v>20</v>
      </c>
      <c r="C28" s="21"/>
      <c r="D28" s="11"/>
      <c r="E28" s="21"/>
      <c r="F28" s="11"/>
      <c r="G28" s="11"/>
      <c r="H28" s="11"/>
      <c r="I28" s="11"/>
      <c r="J28" s="15"/>
      <c r="K28" s="15"/>
      <c r="L28" s="15"/>
      <c r="M28" s="17" t="str">
        <f t="shared" si="1"/>
        <v/>
      </c>
    </row>
    <row r="29" spans="2:13" ht="16.05" customHeight="1" x14ac:dyDescent="0.45">
      <c r="B29" s="6">
        <v>21</v>
      </c>
      <c r="C29" s="19"/>
      <c r="D29" s="9"/>
      <c r="E29" s="19"/>
      <c r="F29" s="9"/>
      <c r="G29" s="9"/>
      <c r="H29" s="9"/>
      <c r="I29" s="9"/>
      <c r="J29" s="13"/>
      <c r="K29" s="13"/>
      <c r="L29" s="13"/>
      <c r="M29" s="12" t="str">
        <f>IF(J29="","",ROUNDUP(((J29-L29)/(K29-L29)),1))</f>
        <v/>
      </c>
    </row>
    <row r="30" spans="2:13" ht="16.05" customHeight="1" x14ac:dyDescent="0.45">
      <c r="B30" s="8">
        <v>22</v>
      </c>
      <c r="C30" s="20"/>
      <c r="D30" s="10"/>
      <c r="E30" s="20"/>
      <c r="F30" s="10"/>
      <c r="G30" s="10"/>
      <c r="H30" s="10"/>
      <c r="I30" s="10"/>
      <c r="J30" s="14"/>
      <c r="K30" s="14"/>
      <c r="L30" s="14"/>
      <c r="M30" s="16" t="str">
        <f t="shared" si="1"/>
        <v/>
      </c>
    </row>
    <row r="31" spans="2:13" ht="16.05" customHeight="1" x14ac:dyDescent="0.45">
      <c r="B31" s="8">
        <v>23</v>
      </c>
      <c r="C31" s="20"/>
      <c r="D31" s="10"/>
      <c r="E31" s="20"/>
      <c r="F31" s="10"/>
      <c r="G31" s="10"/>
      <c r="H31" s="10"/>
      <c r="I31" s="10"/>
      <c r="J31" s="14"/>
      <c r="K31" s="14"/>
      <c r="L31" s="14"/>
      <c r="M31" s="16" t="str">
        <f t="shared" si="1"/>
        <v/>
      </c>
    </row>
    <row r="32" spans="2:13" ht="16.05" customHeight="1" x14ac:dyDescent="0.45">
      <c r="B32" s="8">
        <v>24</v>
      </c>
      <c r="C32" s="20"/>
      <c r="D32" s="10"/>
      <c r="E32" s="20"/>
      <c r="F32" s="10"/>
      <c r="G32" s="10"/>
      <c r="H32" s="10"/>
      <c r="I32" s="10"/>
      <c r="J32" s="14"/>
      <c r="K32" s="14"/>
      <c r="L32" s="14"/>
      <c r="M32" s="16" t="str">
        <f t="shared" si="1"/>
        <v/>
      </c>
    </row>
    <row r="33" spans="2:13" ht="16.05" customHeight="1" x14ac:dyDescent="0.45">
      <c r="B33" s="7">
        <v>25</v>
      </c>
      <c r="C33" s="21"/>
      <c r="D33" s="11"/>
      <c r="E33" s="21"/>
      <c r="F33" s="11"/>
      <c r="G33" s="11"/>
      <c r="H33" s="11"/>
      <c r="I33" s="11"/>
      <c r="J33" s="15"/>
      <c r="K33" s="15"/>
      <c r="L33" s="15"/>
      <c r="M33" s="17" t="str">
        <f t="shared" si="1"/>
        <v/>
      </c>
    </row>
    <row r="34" spans="2:13" ht="16.05" customHeight="1" x14ac:dyDescent="0.45">
      <c r="B34" s="6">
        <v>26</v>
      </c>
      <c r="C34" s="19"/>
      <c r="D34" s="9"/>
      <c r="E34" s="19"/>
      <c r="F34" s="9"/>
      <c r="G34" s="9"/>
      <c r="H34" s="9"/>
      <c r="I34" s="9"/>
      <c r="J34" s="13"/>
      <c r="K34" s="13"/>
      <c r="L34" s="13"/>
      <c r="M34" s="12" t="str">
        <f>IF(J34="","",ROUNDUP(((J34-L34)/(K34-L34)),1))</f>
        <v/>
      </c>
    </row>
    <row r="35" spans="2:13" ht="16.05" customHeight="1" x14ac:dyDescent="0.45">
      <c r="B35" s="8">
        <v>27</v>
      </c>
      <c r="C35" s="20"/>
      <c r="D35" s="10"/>
      <c r="E35" s="20"/>
      <c r="F35" s="10"/>
      <c r="G35" s="10"/>
      <c r="H35" s="10"/>
      <c r="I35" s="10"/>
      <c r="J35" s="14"/>
      <c r="K35" s="14"/>
      <c r="L35" s="14"/>
      <c r="M35" s="16" t="str">
        <f t="shared" si="1"/>
        <v/>
      </c>
    </row>
    <row r="36" spans="2:13" ht="16.05" customHeight="1" x14ac:dyDescent="0.45">
      <c r="B36" s="8">
        <v>28</v>
      </c>
      <c r="C36" s="20"/>
      <c r="D36" s="10"/>
      <c r="E36" s="20"/>
      <c r="F36" s="10"/>
      <c r="G36" s="10"/>
      <c r="H36" s="10"/>
      <c r="I36" s="10"/>
      <c r="J36" s="14"/>
      <c r="K36" s="14"/>
      <c r="L36" s="14"/>
      <c r="M36" s="16" t="str">
        <f t="shared" si="1"/>
        <v/>
      </c>
    </row>
    <row r="37" spans="2:13" ht="16.05" customHeight="1" x14ac:dyDescent="0.45">
      <c r="B37" s="8">
        <v>29</v>
      </c>
      <c r="C37" s="20"/>
      <c r="D37" s="10"/>
      <c r="E37" s="20"/>
      <c r="F37" s="10"/>
      <c r="G37" s="10"/>
      <c r="H37" s="10"/>
      <c r="I37" s="10"/>
      <c r="J37" s="14"/>
      <c r="K37" s="14"/>
      <c r="L37" s="14"/>
      <c r="M37" s="16" t="str">
        <f t="shared" si="1"/>
        <v/>
      </c>
    </row>
    <row r="38" spans="2:13" ht="16.05" customHeight="1" x14ac:dyDescent="0.45">
      <c r="B38" s="7">
        <v>30</v>
      </c>
      <c r="C38" s="21"/>
      <c r="D38" s="11"/>
      <c r="E38" s="21"/>
      <c r="F38" s="11"/>
      <c r="G38" s="11"/>
      <c r="H38" s="11"/>
      <c r="I38" s="11"/>
      <c r="J38" s="15"/>
      <c r="K38" s="15"/>
      <c r="L38" s="15"/>
      <c r="M38" s="17" t="str">
        <f t="shared" si="1"/>
        <v/>
      </c>
    </row>
    <row r="39" spans="2:13" ht="16.05" customHeight="1" x14ac:dyDescent="0.45">
      <c r="B39" s="6">
        <v>31</v>
      </c>
      <c r="C39" s="19"/>
      <c r="D39" s="9"/>
      <c r="E39" s="19"/>
      <c r="F39" s="9"/>
      <c r="G39" s="9"/>
      <c r="H39" s="9"/>
      <c r="I39" s="9"/>
      <c r="J39" s="13"/>
      <c r="K39" s="13"/>
      <c r="L39" s="13"/>
      <c r="M39" s="12" t="str">
        <f>IF(J39="","",ROUNDUP(((J39-L39)/(K39-L39)),1))</f>
        <v/>
      </c>
    </row>
    <row r="40" spans="2:13" ht="16.05" customHeight="1" x14ac:dyDescent="0.45">
      <c r="B40" s="8">
        <v>32</v>
      </c>
      <c r="C40" s="20"/>
      <c r="D40" s="10"/>
      <c r="E40" s="20"/>
      <c r="F40" s="10"/>
      <c r="G40" s="10"/>
      <c r="H40" s="10"/>
      <c r="I40" s="10"/>
      <c r="J40" s="14"/>
      <c r="K40" s="14"/>
      <c r="L40" s="14"/>
      <c r="M40" s="16" t="str">
        <f t="shared" si="1"/>
        <v/>
      </c>
    </row>
    <row r="41" spans="2:13" ht="16.05" customHeight="1" x14ac:dyDescent="0.45">
      <c r="B41" s="8">
        <v>33</v>
      </c>
      <c r="C41" s="20"/>
      <c r="D41" s="10"/>
      <c r="E41" s="20"/>
      <c r="F41" s="10"/>
      <c r="G41" s="10"/>
      <c r="H41" s="10"/>
      <c r="I41" s="10"/>
      <c r="J41" s="14"/>
      <c r="K41" s="14"/>
      <c r="L41" s="14"/>
      <c r="M41" s="16" t="str">
        <f t="shared" si="1"/>
        <v/>
      </c>
    </row>
    <row r="42" spans="2:13" ht="16.05" customHeight="1" x14ac:dyDescent="0.45">
      <c r="B42" s="8">
        <v>34</v>
      </c>
      <c r="C42" s="20"/>
      <c r="D42" s="10"/>
      <c r="E42" s="20"/>
      <c r="F42" s="10"/>
      <c r="G42" s="10"/>
      <c r="H42" s="10"/>
      <c r="I42" s="10"/>
      <c r="J42" s="14"/>
      <c r="K42" s="14"/>
      <c r="L42" s="14"/>
      <c r="M42" s="16" t="str">
        <f t="shared" si="1"/>
        <v/>
      </c>
    </row>
    <row r="43" spans="2:13" ht="16.05" customHeight="1" x14ac:dyDescent="0.45">
      <c r="B43" s="7">
        <v>35</v>
      </c>
      <c r="C43" s="21"/>
      <c r="D43" s="11"/>
      <c r="E43" s="21"/>
      <c r="F43" s="11"/>
      <c r="G43" s="11"/>
      <c r="H43" s="11"/>
      <c r="I43" s="11"/>
      <c r="J43" s="15"/>
      <c r="K43" s="15"/>
      <c r="L43" s="15"/>
      <c r="M43" s="17" t="str">
        <f t="shared" si="1"/>
        <v/>
      </c>
    </row>
    <row r="44" spans="2:13" ht="16.05" customHeight="1" x14ac:dyDescent="0.45">
      <c r="B44" s="6">
        <v>36</v>
      </c>
      <c r="C44" s="19"/>
      <c r="D44" s="9"/>
      <c r="E44" s="19"/>
      <c r="F44" s="9"/>
      <c r="G44" s="9"/>
      <c r="H44" s="9"/>
      <c r="I44" s="9"/>
      <c r="J44" s="13"/>
      <c r="K44" s="13"/>
      <c r="L44" s="13"/>
      <c r="M44" s="12" t="str">
        <f>IF(J44="","",ROUNDUP(((J44-L44)/(K44-L44)),1))</f>
        <v/>
      </c>
    </row>
    <row r="45" spans="2:13" ht="16.05" customHeight="1" x14ac:dyDescent="0.45">
      <c r="B45" s="8">
        <v>37</v>
      </c>
      <c r="C45" s="20"/>
      <c r="D45" s="10"/>
      <c r="E45" s="20"/>
      <c r="F45" s="10"/>
      <c r="G45" s="10"/>
      <c r="H45" s="10"/>
      <c r="I45" s="10"/>
      <c r="J45" s="14"/>
      <c r="K45" s="14"/>
      <c r="L45" s="14"/>
      <c r="M45" s="16" t="str">
        <f t="shared" si="1"/>
        <v/>
      </c>
    </row>
    <row r="46" spans="2:13" ht="16.05" customHeight="1" x14ac:dyDescent="0.45">
      <c r="B46" s="8">
        <v>38</v>
      </c>
      <c r="C46" s="20"/>
      <c r="D46" s="10"/>
      <c r="E46" s="20"/>
      <c r="F46" s="10"/>
      <c r="G46" s="10"/>
      <c r="H46" s="10"/>
      <c r="I46" s="10"/>
      <c r="J46" s="14"/>
      <c r="K46" s="14"/>
      <c r="L46" s="14"/>
      <c r="M46" s="16" t="str">
        <f t="shared" si="1"/>
        <v/>
      </c>
    </row>
    <row r="47" spans="2:13" ht="16.05" customHeight="1" x14ac:dyDescent="0.45">
      <c r="B47" s="8">
        <v>39</v>
      </c>
      <c r="C47" s="20"/>
      <c r="D47" s="10"/>
      <c r="E47" s="20"/>
      <c r="F47" s="10"/>
      <c r="G47" s="10"/>
      <c r="H47" s="10"/>
      <c r="I47" s="10"/>
      <c r="J47" s="14"/>
      <c r="K47" s="14"/>
      <c r="L47" s="14"/>
      <c r="M47" s="16" t="str">
        <f t="shared" si="1"/>
        <v/>
      </c>
    </row>
    <row r="48" spans="2:13" ht="16.05" customHeight="1" x14ac:dyDescent="0.45">
      <c r="B48" s="7">
        <v>40</v>
      </c>
      <c r="C48" s="21"/>
      <c r="D48" s="11"/>
      <c r="E48" s="21"/>
      <c r="F48" s="11"/>
      <c r="G48" s="11"/>
      <c r="H48" s="11"/>
      <c r="I48" s="11"/>
      <c r="J48" s="15"/>
      <c r="K48" s="15"/>
      <c r="L48" s="15"/>
      <c r="M48" s="18" t="str">
        <f t="shared" si="1"/>
        <v/>
      </c>
    </row>
    <row r="49" spans="3:5" ht="10.050000000000001" customHeight="1" x14ac:dyDescent="0.45">
      <c r="C49" s="95"/>
      <c r="E49" s="95"/>
    </row>
    <row r="50" spans="3:5" ht="18" customHeight="1" x14ac:dyDescent="0.45"/>
    <row r="51" spans="3:5" ht="18" customHeight="1" x14ac:dyDescent="0.45"/>
    <row r="52" spans="3:5" ht="18" customHeight="1" x14ac:dyDescent="0.45"/>
    <row r="53" spans="3:5" ht="18" customHeight="1" x14ac:dyDescent="0.45"/>
    <row r="54" spans="3:5" ht="18" customHeight="1" x14ac:dyDescent="0.45"/>
    <row r="55" spans="3:5" ht="18" customHeight="1" x14ac:dyDescent="0.45"/>
    <row r="56" spans="3:5" ht="18" customHeight="1" x14ac:dyDescent="0.45"/>
    <row r="57" spans="3:5" ht="18" customHeight="1" x14ac:dyDescent="0.45"/>
    <row r="58" spans="3:5" ht="18" customHeight="1" x14ac:dyDescent="0.45"/>
    <row r="59" spans="3:5" ht="18" customHeight="1" x14ac:dyDescent="0.45"/>
    <row r="60" spans="3:5" ht="18" customHeight="1" x14ac:dyDescent="0.45"/>
    <row r="61" spans="3:5" ht="18" customHeight="1" x14ac:dyDescent="0.45"/>
    <row r="62" spans="3:5" ht="18" customHeight="1" x14ac:dyDescent="0.45"/>
    <row r="63" spans="3:5" ht="18" customHeight="1" x14ac:dyDescent="0.45"/>
    <row r="64" spans="3:5" ht="18" customHeight="1" x14ac:dyDescent="0.45"/>
    <row r="65" ht="18" customHeight="1" x14ac:dyDescent="0.45"/>
    <row r="66" ht="18" customHeight="1" x14ac:dyDescent="0.45"/>
    <row r="67" ht="18" customHeight="1" x14ac:dyDescent="0.45"/>
    <row r="68" ht="18" customHeight="1" x14ac:dyDescent="0.45"/>
    <row r="69" ht="18" customHeight="1" x14ac:dyDescent="0.45"/>
    <row r="70" ht="18" customHeight="1" x14ac:dyDescent="0.45"/>
    <row r="71" ht="18" customHeight="1" x14ac:dyDescent="0.45"/>
    <row r="72" ht="18" customHeight="1" x14ac:dyDescent="0.45"/>
    <row r="73" ht="18" customHeight="1" x14ac:dyDescent="0.45"/>
    <row r="74" ht="18" customHeight="1" x14ac:dyDescent="0.45"/>
    <row r="75" ht="18" customHeight="1" x14ac:dyDescent="0.45"/>
    <row r="76" ht="18" customHeight="1" x14ac:dyDescent="0.45"/>
    <row r="77" ht="18" customHeight="1" x14ac:dyDescent="0.45"/>
    <row r="78" ht="18" customHeight="1" x14ac:dyDescent="0.45"/>
    <row r="79" ht="18" customHeight="1" x14ac:dyDescent="0.45"/>
    <row r="80" ht="18" customHeight="1" x14ac:dyDescent="0.45"/>
    <row r="81" ht="18" customHeight="1" x14ac:dyDescent="0.45"/>
    <row r="82" ht="18" customHeight="1" x14ac:dyDescent="0.45"/>
    <row r="83" ht="18" customHeight="1" x14ac:dyDescent="0.45"/>
    <row r="84" ht="18" customHeight="1" x14ac:dyDescent="0.45"/>
    <row r="85" ht="18" customHeight="1" x14ac:dyDescent="0.45"/>
    <row r="86" ht="18" customHeight="1" x14ac:dyDescent="0.45"/>
    <row r="87" ht="18" customHeight="1" x14ac:dyDescent="0.45"/>
    <row r="88" ht="18" customHeight="1" x14ac:dyDescent="0.45"/>
    <row r="89" ht="18" customHeight="1" x14ac:dyDescent="0.45"/>
    <row r="90" ht="18" customHeight="1" x14ac:dyDescent="0.45"/>
    <row r="91" ht="18" customHeight="1" x14ac:dyDescent="0.45"/>
    <row r="92" ht="18" customHeight="1" x14ac:dyDescent="0.45"/>
    <row r="93" ht="18" customHeight="1" x14ac:dyDescent="0.45"/>
    <row r="94" ht="18" customHeight="1" x14ac:dyDescent="0.45"/>
    <row r="95" ht="18" customHeight="1" x14ac:dyDescent="0.45"/>
    <row r="96" ht="18" customHeight="1" x14ac:dyDescent="0.45"/>
    <row r="97" ht="18" customHeight="1" x14ac:dyDescent="0.45"/>
    <row r="98" ht="18" customHeight="1" x14ac:dyDescent="0.45"/>
    <row r="99" ht="18" customHeight="1" x14ac:dyDescent="0.45"/>
    <row r="100" ht="18" customHeight="1" x14ac:dyDescent="0.45"/>
    <row r="101" ht="18" customHeight="1" x14ac:dyDescent="0.45"/>
  </sheetData>
  <mergeCells count="10">
    <mergeCell ref="G4:M4"/>
    <mergeCell ref="G5:I5"/>
    <mergeCell ref="J5:M5"/>
    <mergeCell ref="I6:I7"/>
    <mergeCell ref="M6:M7"/>
    <mergeCell ref="B4:B7"/>
    <mergeCell ref="C4:C7"/>
    <mergeCell ref="D4:D7"/>
    <mergeCell ref="E4:E6"/>
    <mergeCell ref="F4:F6"/>
  </mergeCells>
  <phoneticPr fontId="1"/>
  <dataValidations count="1">
    <dataValidation type="list" allowBlank="1" showInputMessage="1" showErrorMessage="1" sqref="I9:I48" xr:uid="{00000000-0002-0000-0300-000000000000}">
      <formula1>"○,×"</formula1>
    </dataValidation>
  </dataValidations>
  <pageMargins left="0.39370078740157483" right="0.19685039370078741" top="0.59055118110236227" bottom="0.3937007874015748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第四面 </vt:lpstr>
      <vt:lpstr>第四面 (作成例)</vt:lpstr>
      <vt:lpstr>第五面①標準計算</vt:lpstr>
      <vt:lpstr>第五面① 標準計算(作成例)</vt:lpstr>
      <vt:lpstr>'第五面① 標準計算(作成例)'!Print_Area</vt:lpstr>
      <vt:lpstr>第五面①標準計算!Print_Area</vt:lpstr>
      <vt:lpstr>'第四面 '!Print_Area</vt:lpstr>
      <vt:lpstr>'第四面 (作成例)'!Print_Area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